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20" activeTab="1"/>
  </bookViews>
  <sheets>
    <sheet name="個資法告知書" sheetId="1" r:id="rId1"/>
    <sheet name="履歷表" sheetId="2" r:id="rId2"/>
    <sheet name="資料" sheetId="3" state="hidden" r:id="rId3"/>
    <sheet name="代碼表" sheetId="4" state="hidden" r:id="rId4"/>
  </sheets>
  <definedNames>
    <definedName name="_xlnm.Print_Area" localSheetId="3">'代碼表'!$A$1:$Y$23</definedName>
    <definedName name="_xlnm.Print_Area" localSheetId="1">'履歷表'!$A$1:$AB$57</definedName>
    <definedName name="_xlnm.Print_Titles" localSheetId="1">'履歷表'!$1:$1</definedName>
    <definedName name="日∕夜間部">'代碼表'!$K$3:$K$4</definedName>
    <definedName name="月份">'代碼表'!$D$3:$D$14</definedName>
    <definedName name="有無">'代碼表'!$J$3:$J$4</definedName>
    <definedName name="有無出國計畫">'代碼表'!$V$3:$V$5</definedName>
    <definedName name="血型">'代碼表'!$F$3:$F$7</definedName>
    <definedName name="希望服務地區">'代碼表'!$Z$3:$Z$26</definedName>
    <definedName name="其它方言">'代碼表'!$H$3:$H$4</definedName>
    <definedName name="其它外語">'代碼表'!$G$3:$G$8</definedName>
    <definedName name="性別">'代碼表'!$E$3:$E$4</definedName>
    <definedName name="服役狀況">'代碼表'!$Q$3:$Q$9</definedName>
    <definedName name="是否">'代碼表'!$U$3:$U$4</definedName>
    <definedName name="軍種">'代碼表'!$R$3:$R$8</definedName>
    <definedName name="健康情形">'代碼表'!$O$3:$O$5</definedName>
    <definedName name="婚姻別">'代碼表'!$A$3:$A$7</definedName>
    <definedName name="畢∕肄業">'代碼表'!$M$3:$M$6</definedName>
    <definedName name="視力">'代碼表'!$C$3:$C$4</definedName>
    <definedName name="郵遞區號">'代碼表'!$S$3:$S$370</definedName>
    <definedName name="會_不會">'代碼表'!$N$3:$N$4</definedName>
    <definedName name="會不會">'代碼表'!$N$3:$N$4</definedName>
    <definedName name="電腦程度">'代碼表'!$I$3:$I$5</definedName>
    <definedName name="語言能力">'代碼表'!$B$3:$B$6</definedName>
    <definedName name="學歷國別">'代碼表'!$X$3:$X$5</definedName>
    <definedName name="親屬關係">'代碼表'!$T$3:$T$13</definedName>
    <definedName name="應徵途徑">'代碼表'!$W$3:$W$7</definedName>
    <definedName name="證照">'代碼表'!$P$3:$P$75</definedName>
  </definedNames>
  <calcPr fullCalcOnLoad="1"/>
</workbook>
</file>

<file path=xl/comments2.xml><?xml version="1.0" encoding="utf-8"?>
<comments xmlns="http://schemas.openxmlformats.org/spreadsheetml/2006/main">
  <authors>
    <author>will_yao</author>
    <author>HRISPD-DEMO</author>
    <author>SKL</author>
    <author>van_huang</author>
    <author>PXKUAN</author>
    <author>宇恒法律事務所</author>
  </authors>
  <commentList>
    <comment ref="H10" authorId="0">
      <text>
        <r>
          <rPr>
            <b/>
            <sz val="10"/>
            <color indexed="10"/>
            <rFont val="新細明體"/>
            <family val="1"/>
          </rPr>
          <t>注意事項</t>
        </r>
        <r>
          <rPr>
            <b/>
            <sz val="10"/>
            <color indexed="10"/>
            <rFont val="Times New Roman"/>
            <family val="1"/>
          </rPr>
          <t>:
1.</t>
        </r>
        <r>
          <rPr>
            <b/>
            <sz val="10"/>
            <color indexed="10"/>
            <rFont val="新細明體"/>
            <family val="1"/>
          </rPr>
          <t>請勿超過</t>
        </r>
        <r>
          <rPr>
            <b/>
            <sz val="10"/>
            <color indexed="10"/>
            <rFont val="Times New Roman"/>
            <family val="1"/>
          </rPr>
          <t>10</t>
        </r>
        <r>
          <rPr>
            <b/>
            <sz val="10"/>
            <color indexed="10"/>
            <rFont val="新細明體"/>
            <family val="1"/>
          </rPr>
          <t>個字</t>
        </r>
        <r>
          <rPr>
            <b/>
            <sz val="10"/>
            <color indexed="10"/>
            <rFont val="Times New Roman"/>
            <family val="1"/>
          </rPr>
          <t>(</t>
        </r>
        <r>
          <rPr>
            <b/>
            <sz val="10"/>
            <color indexed="10"/>
            <rFont val="新細明體"/>
            <family val="1"/>
          </rPr>
          <t>含標點符號</t>
        </r>
        <r>
          <rPr>
            <b/>
            <sz val="10"/>
            <color indexed="10"/>
            <rFont val="Times New Roman"/>
            <family val="1"/>
          </rPr>
          <t>)</t>
        </r>
        <r>
          <rPr>
            <b/>
            <sz val="10"/>
            <color indexed="10"/>
            <rFont val="新細明體"/>
            <family val="1"/>
          </rPr>
          <t xml:space="preserve">
</t>
        </r>
        <r>
          <rPr>
            <b/>
            <sz val="10"/>
            <color indexed="10"/>
            <rFont val="Times New Roman"/>
            <family val="1"/>
          </rPr>
          <t>2.</t>
        </r>
        <r>
          <rPr>
            <b/>
            <sz val="10"/>
            <color indexed="10"/>
            <rFont val="新細明體"/>
            <family val="1"/>
          </rPr>
          <t xml:space="preserve">請輸入健康情形明細（當選擇2-曾有重大疾病或3-領有身心障礙手冊時）
</t>
        </r>
        <r>
          <rPr>
            <b/>
            <sz val="10"/>
            <rFont val="新細明體"/>
            <family val="1"/>
          </rPr>
          <t xml:space="preserve">
</t>
        </r>
        <r>
          <rPr>
            <sz val="10"/>
            <rFont val="新細明體"/>
            <family val="1"/>
          </rPr>
          <t xml:space="preserve">
</t>
        </r>
      </text>
    </comment>
    <comment ref="E7" authorId="0">
      <text>
        <r>
          <rPr>
            <b/>
            <sz val="10"/>
            <color indexed="10"/>
            <rFont val="新細明體"/>
            <family val="1"/>
          </rPr>
          <t>必要輸入欄位(點選）</t>
        </r>
        <r>
          <rPr>
            <sz val="10"/>
            <rFont val="新細明體"/>
            <family val="1"/>
          </rPr>
          <t xml:space="preserve">
</t>
        </r>
      </text>
    </comment>
    <comment ref="O11" authorId="0">
      <text>
        <r>
          <rPr>
            <b/>
            <sz val="10"/>
            <color indexed="10"/>
            <rFont val="新細明體"/>
            <family val="1"/>
          </rPr>
          <t>請在此輸入服役起日</t>
        </r>
        <r>
          <rPr>
            <b/>
            <sz val="10"/>
            <color indexed="10"/>
            <rFont val="Times New Roman"/>
            <family val="1"/>
          </rPr>
          <t xml:space="preserve"> (YYYYMMDD) </t>
        </r>
        <r>
          <rPr>
            <b/>
            <sz val="10"/>
            <color indexed="10"/>
            <rFont val="新細明體"/>
            <family val="1"/>
          </rPr>
          <t>不用斜線分隔</t>
        </r>
      </text>
    </comment>
    <comment ref="Q11" authorId="0">
      <text>
        <r>
          <rPr>
            <b/>
            <sz val="10"/>
            <color indexed="10"/>
            <rFont val="新細明體"/>
            <family val="1"/>
          </rPr>
          <t>請在此輸入服役迄日</t>
        </r>
        <r>
          <rPr>
            <b/>
            <sz val="10"/>
            <color indexed="10"/>
            <rFont val="Times New Roman"/>
            <family val="1"/>
          </rPr>
          <t xml:space="preserve"> (YYYYMMDD) </t>
        </r>
        <r>
          <rPr>
            <b/>
            <sz val="10"/>
            <color indexed="10"/>
            <rFont val="新細明體"/>
            <family val="1"/>
          </rPr>
          <t>不用斜線分隔</t>
        </r>
      </text>
    </comment>
    <comment ref="U23" authorId="0">
      <text>
        <r>
          <rPr>
            <b/>
            <sz val="10"/>
            <color indexed="10"/>
            <rFont val="新細明體"/>
            <family val="1"/>
          </rPr>
          <t xml:space="preserve">1. 本欄填寫服務期間起點時間
2. 格式
西元年月
</t>
        </r>
        <r>
          <rPr>
            <b/>
            <sz val="10"/>
            <color indexed="10"/>
            <rFont val="Times New Roman"/>
            <family val="1"/>
          </rPr>
          <t>(</t>
        </r>
        <r>
          <rPr>
            <b/>
            <sz val="10"/>
            <color indexed="10"/>
            <rFont val="新細明體"/>
            <family val="1"/>
          </rPr>
          <t>YYYYMM)不用斜線分隔</t>
        </r>
      </text>
    </comment>
    <comment ref="U28" authorId="0">
      <text>
        <r>
          <rPr>
            <b/>
            <sz val="10"/>
            <color indexed="10"/>
            <rFont val="新細明體"/>
            <family val="1"/>
          </rPr>
          <t xml:space="preserve">格式
西元年月日
</t>
        </r>
        <r>
          <rPr>
            <b/>
            <sz val="10"/>
            <color indexed="10"/>
            <rFont val="Times New Roman"/>
            <family val="1"/>
          </rPr>
          <t xml:space="preserve">(YYYYMMDD) </t>
        </r>
        <r>
          <rPr>
            <b/>
            <sz val="10"/>
            <color indexed="10"/>
            <rFont val="新細明體"/>
            <family val="1"/>
          </rPr>
          <t>不用斜線分隔</t>
        </r>
      </text>
    </comment>
    <comment ref="O32" authorId="0">
      <text>
        <r>
          <rPr>
            <b/>
            <sz val="10"/>
            <color indexed="10"/>
            <rFont val="新細明體"/>
            <family val="1"/>
          </rPr>
          <t>注意事項</t>
        </r>
        <r>
          <rPr>
            <b/>
            <sz val="10"/>
            <color indexed="10"/>
            <rFont val="Times New Roman"/>
            <family val="1"/>
          </rPr>
          <t>:</t>
        </r>
        <r>
          <rPr>
            <b/>
            <sz val="10"/>
            <color indexed="10"/>
            <rFont val="新細明體"/>
            <family val="1"/>
          </rPr>
          <t xml:space="preserve">
</t>
        </r>
        <r>
          <rPr>
            <b/>
            <sz val="10"/>
            <color indexed="10"/>
            <rFont val="Times New Roman"/>
            <family val="1"/>
          </rPr>
          <t>1.</t>
        </r>
        <r>
          <rPr>
            <b/>
            <sz val="10"/>
            <color indexed="10"/>
            <rFont val="新細明體"/>
            <family val="1"/>
          </rPr>
          <t>請勿超過</t>
        </r>
        <r>
          <rPr>
            <b/>
            <sz val="10"/>
            <color indexed="10"/>
            <rFont val="Times New Roman"/>
            <family val="1"/>
          </rPr>
          <t>50</t>
        </r>
        <r>
          <rPr>
            <b/>
            <sz val="10"/>
            <color indexed="10"/>
            <rFont val="新細明體"/>
            <family val="1"/>
          </rPr>
          <t>個字</t>
        </r>
        <r>
          <rPr>
            <b/>
            <sz val="10"/>
            <color indexed="10"/>
            <rFont val="Times New Roman"/>
            <family val="1"/>
          </rPr>
          <t>(</t>
        </r>
        <r>
          <rPr>
            <b/>
            <sz val="10"/>
            <color indexed="10"/>
            <rFont val="新細明體"/>
            <family val="1"/>
          </rPr>
          <t>含標點符號</t>
        </r>
        <r>
          <rPr>
            <b/>
            <sz val="10"/>
            <color indexed="10"/>
            <rFont val="Times New Roman"/>
            <family val="1"/>
          </rPr>
          <t>)
2.</t>
        </r>
        <r>
          <rPr>
            <b/>
            <sz val="10"/>
            <color indexed="10"/>
            <rFont val="新細明體"/>
            <family val="1"/>
          </rPr>
          <t>請輸入專長
(學術、技術、藝術、運動、樂器..等)</t>
        </r>
        <r>
          <rPr>
            <sz val="10"/>
            <rFont val="新細明體"/>
            <family val="1"/>
          </rPr>
          <t xml:space="preserve">
</t>
        </r>
      </text>
    </comment>
    <comment ref="M5" authorId="0">
      <text>
        <r>
          <rPr>
            <b/>
            <sz val="10"/>
            <color indexed="10"/>
            <rFont val="新細明體"/>
            <family val="1"/>
          </rPr>
          <t>必要輸入欄位</t>
        </r>
        <r>
          <rPr>
            <sz val="10"/>
            <rFont val="新細明體"/>
            <family val="1"/>
          </rPr>
          <t xml:space="preserve">
</t>
        </r>
        <r>
          <rPr>
            <b/>
            <sz val="10"/>
            <color indexed="10"/>
            <rFont val="新細明體"/>
            <family val="1"/>
          </rPr>
          <t>請輸入身分證號</t>
        </r>
      </text>
    </comment>
    <comment ref="X10" authorId="0">
      <text>
        <r>
          <rPr>
            <b/>
            <sz val="10"/>
            <color indexed="10"/>
            <rFont val="新細明體"/>
            <family val="1"/>
          </rPr>
          <t>注意事項</t>
        </r>
        <r>
          <rPr>
            <b/>
            <sz val="10"/>
            <color indexed="10"/>
            <rFont val="Times New Roman"/>
            <family val="1"/>
          </rPr>
          <t>:
1.</t>
        </r>
        <r>
          <rPr>
            <b/>
            <sz val="10"/>
            <color indexed="10"/>
            <rFont val="新細明體"/>
            <family val="1"/>
          </rPr>
          <t>請勿超過</t>
        </r>
        <r>
          <rPr>
            <b/>
            <sz val="10"/>
            <color indexed="10"/>
            <rFont val="Times New Roman"/>
            <family val="1"/>
          </rPr>
          <t>15</t>
        </r>
        <r>
          <rPr>
            <b/>
            <sz val="10"/>
            <color indexed="10"/>
            <rFont val="新細明體"/>
            <family val="1"/>
          </rPr>
          <t>個字</t>
        </r>
        <r>
          <rPr>
            <b/>
            <sz val="10"/>
            <color indexed="10"/>
            <rFont val="Times New Roman"/>
            <family val="1"/>
          </rPr>
          <t>(</t>
        </r>
        <r>
          <rPr>
            <b/>
            <sz val="10"/>
            <color indexed="10"/>
            <rFont val="新細明體"/>
            <family val="1"/>
          </rPr>
          <t>含標點符號</t>
        </r>
        <r>
          <rPr>
            <b/>
            <sz val="10"/>
            <color indexed="10"/>
            <rFont val="Times New Roman"/>
            <family val="1"/>
          </rPr>
          <t>)</t>
        </r>
        <r>
          <rPr>
            <b/>
            <sz val="10"/>
            <color indexed="10"/>
            <rFont val="新細明體"/>
            <family val="1"/>
          </rPr>
          <t xml:space="preserve">
</t>
        </r>
        <r>
          <rPr>
            <b/>
            <sz val="10"/>
            <color indexed="10"/>
            <rFont val="Times New Roman"/>
            <family val="1"/>
          </rPr>
          <t>2.</t>
        </r>
        <r>
          <rPr>
            <b/>
            <sz val="10"/>
            <color indexed="10"/>
            <rFont val="新細明體"/>
            <family val="1"/>
          </rPr>
          <t>請輸入免,補,國防役原因</t>
        </r>
      </text>
    </comment>
    <comment ref="E5" authorId="0">
      <text>
        <r>
          <rPr>
            <b/>
            <sz val="10"/>
            <color indexed="10"/>
            <rFont val="新細明體"/>
            <family val="1"/>
          </rPr>
          <t>請在此輸入出生年月日</t>
        </r>
        <r>
          <rPr>
            <b/>
            <sz val="10"/>
            <color indexed="10"/>
            <rFont val="Times New Roman"/>
            <family val="1"/>
          </rPr>
          <t xml:space="preserve"> (YYYYMMDD) </t>
        </r>
        <r>
          <rPr>
            <b/>
            <sz val="10"/>
            <color indexed="10"/>
            <rFont val="新細明體"/>
            <family val="1"/>
          </rPr>
          <t>不用斜線分隔</t>
        </r>
      </text>
    </comment>
    <comment ref="I7" authorId="0">
      <text>
        <r>
          <rPr>
            <b/>
            <sz val="10"/>
            <color indexed="10"/>
            <rFont val="新細明體"/>
            <family val="1"/>
          </rPr>
          <t xml:space="preserve">注意事項:
請勿超過30個字
請務必填寫正確之住址並加記鄰、里
例如：三民路三民里10鄰2段居仁巷3弄12號
</t>
        </r>
      </text>
    </comment>
    <comment ref="R14" authorId="0">
      <text>
        <r>
          <rPr>
            <b/>
            <sz val="10"/>
            <color indexed="10"/>
            <rFont val="新細明體"/>
            <family val="1"/>
          </rPr>
          <t xml:space="preserve">格式
西元年月
</t>
        </r>
        <r>
          <rPr>
            <b/>
            <sz val="10"/>
            <color indexed="10"/>
            <rFont val="Times New Roman"/>
            <family val="1"/>
          </rPr>
          <t>(YYYYMM)</t>
        </r>
        <r>
          <rPr>
            <b/>
            <sz val="10"/>
            <color indexed="10"/>
            <rFont val="新細明體"/>
            <family val="1"/>
          </rPr>
          <t>不用斜線分隔</t>
        </r>
      </text>
    </comment>
    <comment ref="P14" authorId="0">
      <text>
        <r>
          <rPr>
            <b/>
            <sz val="10"/>
            <color indexed="10"/>
            <rFont val="新細明體"/>
            <family val="1"/>
          </rPr>
          <t xml:space="preserve">格式
西元年月
</t>
        </r>
        <r>
          <rPr>
            <b/>
            <sz val="10"/>
            <color indexed="10"/>
            <rFont val="Times New Roman"/>
            <family val="1"/>
          </rPr>
          <t>(</t>
        </r>
        <r>
          <rPr>
            <b/>
            <sz val="10"/>
            <color indexed="10"/>
            <rFont val="新細明體"/>
            <family val="1"/>
          </rPr>
          <t>YYYYMM)不用斜線分隔</t>
        </r>
      </text>
    </comment>
    <comment ref="E14" authorId="0">
      <text>
        <r>
          <rPr>
            <b/>
            <sz val="10"/>
            <color indexed="10"/>
            <rFont val="新細明體"/>
            <family val="1"/>
          </rPr>
          <t>注意事項</t>
        </r>
        <r>
          <rPr>
            <b/>
            <sz val="10"/>
            <color indexed="10"/>
            <rFont val="Times New Roman"/>
            <family val="1"/>
          </rPr>
          <t>:
1.</t>
        </r>
        <r>
          <rPr>
            <b/>
            <sz val="10"/>
            <color indexed="10"/>
            <rFont val="新細明體"/>
            <family val="1"/>
          </rPr>
          <t>國名</t>
        </r>
        <r>
          <rPr>
            <b/>
            <sz val="10"/>
            <color indexed="10"/>
            <rFont val="Times New Roman"/>
            <family val="1"/>
          </rPr>
          <t>+</t>
        </r>
        <r>
          <rPr>
            <b/>
            <sz val="10"/>
            <color indexed="10"/>
            <rFont val="新細明體"/>
            <family val="1"/>
          </rPr>
          <t>學校名稱長度請勿超過</t>
        </r>
        <r>
          <rPr>
            <b/>
            <sz val="10"/>
            <color indexed="10"/>
            <rFont val="Times New Roman"/>
            <family val="1"/>
          </rPr>
          <t>25</t>
        </r>
        <r>
          <rPr>
            <b/>
            <sz val="10"/>
            <color indexed="10"/>
            <rFont val="新細明體"/>
            <family val="1"/>
          </rPr>
          <t>個字</t>
        </r>
        <r>
          <rPr>
            <b/>
            <sz val="10"/>
            <color indexed="10"/>
            <rFont val="Times New Roman"/>
            <family val="1"/>
          </rPr>
          <t>(</t>
        </r>
        <r>
          <rPr>
            <b/>
            <sz val="10"/>
            <color indexed="10"/>
            <rFont val="新細明體"/>
            <family val="1"/>
          </rPr>
          <t>含標點符號</t>
        </r>
        <r>
          <rPr>
            <b/>
            <sz val="10"/>
            <color indexed="10"/>
            <rFont val="Times New Roman"/>
            <family val="1"/>
          </rPr>
          <t>)
2.</t>
        </r>
        <r>
          <rPr>
            <b/>
            <sz val="10"/>
            <color indexed="10"/>
            <rFont val="新細明體"/>
            <family val="1"/>
          </rPr>
          <t>國名</t>
        </r>
      </text>
    </comment>
    <comment ref="G14" authorId="0">
      <text>
        <r>
          <rPr>
            <b/>
            <sz val="10"/>
            <color indexed="10"/>
            <rFont val="新細明體"/>
            <family val="1"/>
          </rPr>
          <t>注意事項</t>
        </r>
        <r>
          <rPr>
            <b/>
            <sz val="10"/>
            <color indexed="10"/>
            <rFont val="Times New Roman"/>
            <family val="1"/>
          </rPr>
          <t>:
1.</t>
        </r>
        <r>
          <rPr>
            <b/>
            <sz val="10"/>
            <color indexed="10"/>
            <rFont val="新細明體"/>
            <family val="1"/>
          </rPr>
          <t>國名</t>
        </r>
        <r>
          <rPr>
            <b/>
            <sz val="10"/>
            <color indexed="10"/>
            <rFont val="Times New Roman"/>
            <family val="1"/>
          </rPr>
          <t>+</t>
        </r>
        <r>
          <rPr>
            <b/>
            <sz val="10"/>
            <color indexed="10"/>
            <rFont val="新細明體"/>
            <family val="1"/>
          </rPr>
          <t>學校名稱長度請勿超過</t>
        </r>
        <r>
          <rPr>
            <b/>
            <sz val="10"/>
            <color indexed="10"/>
            <rFont val="Times New Roman"/>
            <family val="1"/>
          </rPr>
          <t>25</t>
        </r>
        <r>
          <rPr>
            <b/>
            <sz val="10"/>
            <color indexed="10"/>
            <rFont val="新細明體"/>
            <family val="1"/>
          </rPr>
          <t>個字</t>
        </r>
        <r>
          <rPr>
            <b/>
            <sz val="10"/>
            <color indexed="10"/>
            <rFont val="Times New Roman"/>
            <family val="1"/>
          </rPr>
          <t>(</t>
        </r>
        <r>
          <rPr>
            <b/>
            <sz val="10"/>
            <color indexed="10"/>
            <rFont val="新細明體"/>
            <family val="1"/>
          </rPr>
          <t>含標點符號</t>
        </r>
        <r>
          <rPr>
            <b/>
            <sz val="10"/>
            <color indexed="10"/>
            <rFont val="Times New Roman"/>
            <family val="1"/>
          </rPr>
          <t>)</t>
        </r>
        <r>
          <rPr>
            <b/>
            <sz val="10"/>
            <color indexed="10"/>
            <rFont val="新細明體"/>
            <family val="1"/>
          </rPr>
          <t xml:space="preserve">
</t>
        </r>
        <r>
          <rPr>
            <b/>
            <sz val="10"/>
            <color indexed="10"/>
            <rFont val="Times New Roman"/>
            <family val="1"/>
          </rPr>
          <t>2.</t>
        </r>
        <r>
          <rPr>
            <b/>
            <sz val="10"/>
            <color indexed="10"/>
            <rFont val="新細明體"/>
            <family val="1"/>
          </rPr>
          <t>學校名稱</t>
        </r>
      </text>
    </comment>
    <comment ref="B23" authorId="0">
      <text>
        <r>
          <rPr>
            <b/>
            <sz val="10"/>
            <color indexed="10"/>
            <rFont val="新細明體"/>
            <family val="1"/>
          </rPr>
          <t>注意事項</t>
        </r>
        <r>
          <rPr>
            <b/>
            <sz val="10"/>
            <color indexed="10"/>
            <rFont val="Times New Roman"/>
            <family val="1"/>
          </rPr>
          <t>:
1.</t>
        </r>
        <r>
          <rPr>
            <b/>
            <sz val="10"/>
            <color indexed="10"/>
            <rFont val="新細明體"/>
            <family val="1"/>
          </rPr>
          <t>請勿超過</t>
        </r>
        <r>
          <rPr>
            <b/>
            <sz val="10"/>
            <color indexed="10"/>
            <rFont val="Times New Roman"/>
            <family val="1"/>
          </rPr>
          <t>10</t>
        </r>
        <r>
          <rPr>
            <b/>
            <sz val="10"/>
            <color indexed="10"/>
            <rFont val="新細明體"/>
            <family val="1"/>
          </rPr>
          <t>個字</t>
        </r>
        <r>
          <rPr>
            <b/>
            <sz val="10"/>
            <color indexed="10"/>
            <rFont val="Times New Roman"/>
            <family val="1"/>
          </rPr>
          <t>(</t>
        </r>
        <r>
          <rPr>
            <b/>
            <sz val="10"/>
            <color indexed="10"/>
            <rFont val="新細明體"/>
            <family val="1"/>
          </rPr>
          <t>含標點符號</t>
        </r>
        <r>
          <rPr>
            <b/>
            <sz val="10"/>
            <color indexed="10"/>
            <rFont val="Times New Roman"/>
            <family val="1"/>
          </rPr>
          <t>)</t>
        </r>
        <r>
          <rPr>
            <b/>
            <sz val="10"/>
            <color indexed="10"/>
            <rFont val="新細明體"/>
            <family val="1"/>
          </rPr>
          <t xml:space="preserve">
</t>
        </r>
        <r>
          <rPr>
            <b/>
            <sz val="10"/>
            <color indexed="10"/>
            <rFont val="Times New Roman"/>
            <family val="1"/>
          </rPr>
          <t>2.</t>
        </r>
        <r>
          <rPr>
            <b/>
            <sz val="10"/>
            <color indexed="10"/>
            <rFont val="新細明體"/>
            <family val="1"/>
          </rPr>
          <t>由最近工作往回填寫</t>
        </r>
        <r>
          <rPr>
            <sz val="10"/>
            <rFont val="新細明體"/>
            <family val="1"/>
          </rPr>
          <t xml:space="preserve">
</t>
        </r>
      </text>
    </comment>
    <comment ref="E8" authorId="0">
      <text>
        <r>
          <rPr>
            <b/>
            <sz val="10"/>
            <color indexed="10"/>
            <rFont val="新細明體"/>
            <family val="1"/>
          </rPr>
          <t>必要輸入欄位(點選）</t>
        </r>
      </text>
    </comment>
    <comment ref="I6" authorId="0">
      <text>
        <r>
          <rPr>
            <b/>
            <sz val="10"/>
            <color indexed="10"/>
            <rFont val="新細明體"/>
            <family val="1"/>
          </rPr>
          <t>請輸入數字</t>
        </r>
        <r>
          <rPr>
            <sz val="10"/>
            <rFont val="新細明體"/>
            <family val="1"/>
          </rPr>
          <t xml:space="preserve">
</t>
        </r>
      </text>
    </comment>
    <comment ref="E6" authorId="0">
      <text>
        <r>
          <rPr>
            <b/>
            <sz val="10"/>
            <color indexed="10"/>
            <rFont val="新細明體"/>
            <family val="1"/>
          </rPr>
          <t>請輸入數字</t>
        </r>
        <r>
          <rPr>
            <b/>
            <sz val="10"/>
            <rFont val="新細明體"/>
            <family val="1"/>
          </rPr>
          <t xml:space="preserve">
</t>
        </r>
      </text>
    </comment>
    <comment ref="D3" authorId="0">
      <text>
        <r>
          <rPr>
            <b/>
            <sz val="10"/>
            <color indexed="10"/>
            <rFont val="新細明體"/>
            <family val="1"/>
          </rPr>
          <t>請填入應徴類別</t>
        </r>
      </text>
    </comment>
    <comment ref="P15" authorId="0">
      <text>
        <r>
          <rPr>
            <b/>
            <sz val="10"/>
            <color indexed="10"/>
            <rFont val="新細明體"/>
            <family val="1"/>
          </rPr>
          <t xml:space="preserve">格式
西元年月
</t>
        </r>
        <r>
          <rPr>
            <b/>
            <sz val="10"/>
            <color indexed="10"/>
            <rFont val="Times New Roman"/>
            <family val="1"/>
          </rPr>
          <t>(YYYYMM)</t>
        </r>
        <r>
          <rPr>
            <b/>
            <sz val="10"/>
            <color indexed="10"/>
            <rFont val="新細明體"/>
            <family val="1"/>
          </rPr>
          <t>不用斜線分隔</t>
        </r>
      </text>
    </comment>
    <comment ref="R15" authorId="0">
      <text>
        <r>
          <rPr>
            <b/>
            <sz val="10"/>
            <color indexed="10"/>
            <rFont val="新細明體"/>
            <family val="1"/>
          </rPr>
          <t xml:space="preserve">格式
西元年月
</t>
        </r>
        <r>
          <rPr>
            <b/>
            <sz val="10"/>
            <color indexed="10"/>
            <rFont val="Times New Roman"/>
            <family val="1"/>
          </rPr>
          <t>(YYYYMM)</t>
        </r>
        <r>
          <rPr>
            <b/>
            <sz val="10"/>
            <color indexed="10"/>
            <rFont val="新細明體"/>
            <family val="1"/>
          </rPr>
          <t>不用斜線分隔</t>
        </r>
      </text>
    </comment>
    <comment ref="U29" authorId="0">
      <text>
        <r>
          <rPr>
            <b/>
            <sz val="10"/>
            <color indexed="10"/>
            <rFont val="新細明體"/>
            <family val="1"/>
          </rPr>
          <t xml:space="preserve">格式
西元年月日
</t>
        </r>
        <r>
          <rPr>
            <b/>
            <sz val="10"/>
            <color indexed="10"/>
            <rFont val="Times New Roman"/>
            <family val="1"/>
          </rPr>
          <t xml:space="preserve">(YYYYMMDD) </t>
        </r>
        <r>
          <rPr>
            <b/>
            <sz val="10"/>
            <color indexed="10"/>
            <rFont val="新細明體"/>
            <family val="1"/>
          </rPr>
          <t>不用斜線分隔</t>
        </r>
      </text>
    </comment>
    <comment ref="U30" authorId="0">
      <text>
        <r>
          <rPr>
            <b/>
            <sz val="10"/>
            <color indexed="10"/>
            <rFont val="新細明體"/>
            <family val="1"/>
          </rPr>
          <t xml:space="preserve">格式
西元年月日
</t>
        </r>
        <r>
          <rPr>
            <b/>
            <sz val="10"/>
            <color indexed="10"/>
            <rFont val="Times New Roman"/>
            <family val="1"/>
          </rPr>
          <t xml:space="preserve">(YYYYMMDD) </t>
        </r>
        <r>
          <rPr>
            <b/>
            <sz val="10"/>
            <color indexed="10"/>
            <rFont val="新細明體"/>
            <family val="1"/>
          </rPr>
          <t>不用斜線分隔</t>
        </r>
      </text>
    </comment>
    <comment ref="M20" authorId="0">
      <text>
        <r>
          <rPr>
            <b/>
            <sz val="10"/>
            <color indexed="10"/>
            <rFont val="新細明體"/>
            <family val="1"/>
          </rPr>
          <t xml:space="preserve">格式
西元年月日
</t>
        </r>
        <r>
          <rPr>
            <b/>
            <sz val="10"/>
            <color indexed="10"/>
            <rFont val="Times New Roman"/>
            <family val="1"/>
          </rPr>
          <t xml:space="preserve">(YYYYMMDD) </t>
        </r>
        <r>
          <rPr>
            <b/>
            <sz val="10"/>
            <color indexed="10"/>
            <rFont val="新細明體"/>
            <family val="1"/>
          </rPr>
          <t>不用斜線分隔</t>
        </r>
      </text>
    </comment>
    <comment ref="G20" authorId="0">
      <text>
        <r>
          <rPr>
            <b/>
            <sz val="10"/>
            <color indexed="10"/>
            <rFont val="新細明體"/>
            <family val="1"/>
          </rPr>
          <t xml:space="preserve">請輸入數字
</t>
        </r>
      </text>
    </comment>
    <comment ref="G21" authorId="0">
      <text>
        <r>
          <rPr>
            <b/>
            <sz val="10"/>
            <color indexed="10"/>
            <rFont val="新細明體"/>
            <family val="1"/>
          </rPr>
          <t xml:space="preserve">請輸入數字
</t>
        </r>
      </text>
    </comment>
    <comment ref="G38" authorId="0">
      <text>
        <r>
          <rPr>
            <b/>
            <sz val="10"/>
            <color indexed="10"/>
            <rFont val="新細明體"/>
            <family val="1"/>
          </rPr>
          <t>請在此輸入出生年月日(YYYYMMDD) 不用斜線分隔(非必填欄位)</t>
        </r>
      </text>
    </comment>
    <comment ref="R7" authorId="1">
      <text>
        <r>
          <rPr>
            <b/>
            <sz val="9"/>
            <color indexed="10"/>
            <rFont val="新細明體"/>
            <family val="1"/>
          </rPr>
          <t>注意事項</t>
        </r>
        <r>
          <rPr>
            <b/>
            <sz val="9"/>
            <color indexed="10"/>
            <rFont val="Times New Roman"/>
            <family val="1"/>
          </rPr>
          <t>:
1.</t>
        </r>
        <r>
          <rPr>
            <b/>
            <sz val="9"/>
            <color indexed="10"/>
            <rFont val="新細明體"/>
            <family val="1"/>
          </rPr>
          <t>請勿超過</t>
        </r>
        <r>
          <rPr>
            <b/>
            <sz val="9"/>
            <color indexed="10"/>
            <rFont val="Times New Roman"/>
            <family val="1"/>
          </rPr>
          <t>20</t>
        </r>
        <r>
          <rPr>
            <b/>
            <sz val="9"/>
            <color indexed="10"/>
            <rFont val="新細明體"/>
            <family val="1"/>
          </rPr>
          <t>個字</t>
        </r>
        <r>
          <rPr>
            <b/>
            <sz val="9"/>
            <color indexed="10"/>
            <rFont val="Times New Roman"/>
            <family val="1"/>
          </rPr>
          <t>(</t>
        </r>
        <r>
          <rPr>
            <b/>
            <sz val="9"/>
            <color indexed="10"/>
            <rFont val="新細明體"/>
            <family val="1"/>
          </rPr>
          <t>含標點符號</t>
        </r>
        <r>
          <rPr>
            <b/>
            <sz val="9"/>
            <color indexed="10"/>
            <rFont val="Times New Roman"/>
            <family val="1"/>
          </rPr>
          <t>)</t>
        </r>
        <r>
          <rPr>
            <b/>
            <sz val="9"/>
            <color indexed="10"/>
            <rFont val="新細明體"/>
            <family val="1"/>
          </rPr>
          <t xml:space="preserve">
</t>
        </r>
        <r>
          <rPr>
            <b/>
            <sz val="9"/>
            <color indexed="10"/>
            <rFont val="Times New Roman"/>
            <family val="1"/>
          </rPr>
          <t>2.</t>
        </r>
        <r>
          <rPr>
            <b/>
            <sz val="9"/>
            <color indexed="10"/>
            <rFont val="新細明體"/>
            <family val="1"/>
          </rPr>
          <t xml:space="preserve">請加入區碼:如(02), (03), ...
</t>
        </r>
      </text>
    </comment>
    <comment ref="K23" authorId="2">
      <text>
        <r>
          <rPr>
            <b/>
            <sz val="9"/>
            <color indexed="10"/>
            <rFont val="新細明體"/>
            <family val="1"/>
          </rPr>
          <t>請輸入數字</t>
        </r>
      </text>
    </comment>
    <comment ref="K24" authorId="2">
      <text>
        <r>
          <rPr>
            <b/>
            <sz val="9"/>
            <color indexed="10"/>
            <rFont val="新細明體"/>
            <family val="1"/>
          </rPr>
          <t>請輸入數字</t>
        </r>
        <r>
          <rPr>
            <sz val="9"/>
            <rFont val="新細明體"/>
            <family val="1"/>
          </rPr>
          <t xml:space="preserve">
</t>
        </r>
      </text>
    </comment>
    <comment ref="K25" authorId="2">
      <text>
        <r>
          <rPr>
            <b/>
            <sz val="9"/>
            <color indexed="10"/>
            <rFont val="新細明體"/>
            <family val="1"/>
          </rPr>
          <t>請輸入數字</t>
        </r>
      </text>
    </comment>
    <comment ref="K26" authorId="2">
      <text>
        <r>
          <rPr>
            <b/>
            <sz val="9"/>
            <color indexed="10"/>
            <rFont val="新細明體"/>
            <family val="1"/>
          </rPr>
          <t>請輸入數字</t>
        </r>
      </text>
    </comment>
    <comment ref="M23" authorId="2">
      <text>
        <r>
          <rPr>
            <b/>
            <sz val="9"/>
            <color indexed="10"/>
            <rFont val="新細明體"/>
            <family val="1"/>
          </rPr>
          <t>請輸入數字</t>
        </r>
        <r>
          <rPr>
            <sz val="9"/>
            <color indexed="10"/>
            <rFont val="新細明體"/>
            <family val="1"/>
          </rPr>
          <t xml:space="preserve">
</t>
        </r>
      </text>
    </comment>
    <comment ref="M24" authorId="2">
      <text>
        <r>
          <rPr>
            <b/>
            <sz val="9"/>
            <color indexed="10"/>
            <rFont val="新細明體"/>
            <family val="1"/>
          </rPr>
          <t>請輸入數字</t>
        </r>
      </text>
    </comment>
    <comment ref="M25" authorId="2">
      <text>
        <r>
          <rPr>
            <b/>
            <sz val="9"/>
            <color indexed="10"/>
            <rFont val="新細明體"/>
            <family val="1"/>
          </rPr>
          <t>請輸入數字</t>
        </r>
      </text>
    </comment>
    <comment ref="M26" authorId="2">
      <text>
        <r>
          <rPr>
            <b/>
            <sz val="9"/>
            <color indexed="10"/>
            <rFont val="新細明體"/>
            <family val="1"/>
          </rPr>
          <t>請輸入數字</t>
        </r>
        <r>
          <rPr>
            <sz val="9"/>
            <rFont val="新細明體"/>
            <family val="1"/>
          </rPr>
          <t xml:space="preserve">
</t>
        </r>
      </text>
    </comment>
    <comment ref="A47" authorId="2">
      <text>
        <r>
          <rPr>
            <b/>
            <sz val="9"/>
            <color indexed="10"/>
            <rFont val="新細明體"/>
            <family val="1"/>
          </rPr>
          <t>請勿超過</t>
        </r>
        <r>
          <rPr>
            <b/>
            <sz val="9"/>
            <color indexed="10"/>
            <rFont val="Times New Roman"/>
            <family val="1"/>
          </rPr>
          <t>128</t>
        </r>
        <r>
          <rPr>
            <b/>
            <sz val="9"/>
            <color indexed="10"/>
            <rFont val="新細明體"/>
            <family val="1"/>
          </rPr>
          <t>個字</t>
        </r>
        <r>
          <rPr>
            <b/>
            <sz val="9"/>
            <color indexed="10"/>
            <rFont val="Times New Roman"/>
            <family val="1"/>
          </rPr>
          <t>(</t>
        </r>
        <r>
          <rPr>
            <b/>
            <sz val="9"/>
            <color indexed="10"/>
            <rFont val="新細明體"/>
            <family val="1"/>
          </rPr>
          <t>含標點符號</t>
        </r>
        <r>
          <rPr>
            <b/>
            <sz val="9"/>
            <color indexed="10"/>
            <rFont val="Times New Roman"/>
            <family val="1"/>
          </rPr>
          <t>)</t>
        </r>
        <r>
          <rPr>
            <b/>
            <sz val="9"/>
            <color indexed="10"/>
            <rFont val="新細明體"/>
            <family val="1"/>
          </rPr>
          <t xml:space="preserve">
請簡述應徵本職務之動機</t>
        </r>
      </text>
    </comment>
    <comment ref="F36" authorId="2">
      <text>
        <r>
          <rPr>
            <b/>
            <sz val="9"/>
            <color indexed="10"/>
            <rFont val="新細明體"/>
            <family val="1"/>
          </rPr>
          <t>請輸入數字</t>
        </r>
      </text>
    </comment>
    <comment ref="Q36" authorId="2">
      <text>
        <r>
          <rPr>
            <b/>
            <sz val="9"/>
            <color indexed="10"/>
            <rFont val="新細明體"/>
            <family val="1"/>
          </rPr>
          <t>請輸入數字</t>
        </r>
      </text>
    </comment>
    <comment ref="Y25" authorId="2">
      <text>
        <r>
          <rPr>
            <b/>
            <sz val="9"/>
            <color indexed="10"/>
            <rFont val="新細明體"/>
            <family val="1"/>
          </rPr>
          <t>請勿超過</t>
        </r>
        <r>
          <rPr>
            <b/>
            <sz val="9"/>
            <color indexed="10"/>
            <rFont val="Times New Roman"/>
            <family val="1"/>
          </rPr>
          <t>10</t>
        </r>
        <r>
          <rPr>
            <b/>
            <sz val="9"/>
            <color indexed="10"/>
            <rFont val="新細明體"/>
            <family val="1"/>
          </rPr>
          <t>個字</t>
        </r>
        <r>
          <rPr>
            <b/>
            <sz val="9"/>
            <color indexed="10"/>
            <rFont val="Times New Roman"/>
            <family val="1"/>
          </rPr>
          <t>(</t>
        </r>
        <r>
          <rPr>
            <b/>
            <sz val="9"/>
            <color indexed="10"/>
            <rFont val="新細明體"/>
            <family val="1"/>
          </rPr>
          <t>含標點符號</t>
        </r>
        <r>
          <rPr>
            <b/>
            <sz val="9"/>
            <color indexed="10"/>
            <rFont val="Times New Roman"/>
            <family val="1"/>
          </rPr>
          <t>)</t>
        </r>
      </text>
    </comment>
    <comment ref="Y26" authorId="2">
      <text>
        <r>
          <rPr>
            <b/>
            <sz val="9"/>
            <color indexed="10"/>
            <rFont val="新細明體"/>
            <family val="1"/>
          </rPr>
          <t>請勿超過</t>
        </r>
        <r>
          <rPr>
            <b/>
            <sz val="9"/>
            <color indexed="10"/>
            <rFont val="Times New Roman"/>
            <family val="1"/>
          </rPr>
          <t>10</t>
        </r>
        <r>
          <rPr>
            <b/>
            <sz val="9"/>
            <color indexed="10"/>
            <rFont val="新細明體"/>
            <family val="1"/>
          </rPr>
          <t>個字</t>
        </r>
        <r>
          <rPr>
            <b/>
            <sz val="9"/>
            <color indexed="10"/>
            <rFont val="Times New Roman"/>
            <family val="1"/>
          </rPr>
          <t>(</t>
        </r>
        <r>
          <rPr>
            <b/>
            <sz val="9"/>
            <color indexed="10"/>
            <rFont val="新細明體"/>
            <family val="1"/>
          </rPr>
          <t>含標點符號</t>
        </r>
        <r>
          <rPr>
            <b/>
            <sz val="9"/>
            <color indexed="10"/>
            <rFont val="Times New Roman"/>
            <family val="1"/>
          </rPr>
          <t>)</t>
        </r>
      </text>
    </comment>
    <comment ref="G15" authorId="2">
      <text>
        <r>
          <rPr>
            <b/>
            <sz val="9"/>
            <color indexed="10"/>
            <rFont val="新細明體"/>
            <family val="1"/>
          </rPr>
          <t>注意事項</t>
        </r>
        <r>
          <rPr>
            <b/>
            <sz val="9"/>
            <color indexed="10"/>
            <rFont val="Times New Roman"/>
            <family val="1"/>
          </rPr>
          <t>:
1.</t>
        </r>
        <r>
          <rPr>
            <b/>
            <sz val="9"/>
            <color indexed="10"/>
            <rFont val="新細明體"/>
            <family val="1"/>
          </rPr>
          <t>本欄填學校名稱</t>
        </r>
        <r>
          <rPr>
            <b/>
            <sz val="9"/>
            <color indexed="10"/>
            <rFont val="Times New Roman"/>
            <family val="1"/>
          </rPr>
          <t xml:space="preserve">
2.</t>
        </r>
        <r>
          <rPr>
            <b/>
            <sz val="9"/>
            <color indexed="10"/>
            <rFont val="新細明體"/>
            <family val="1"/>
          </rPr>
          <t>請勿超過</t>
        </r>
        <r>
          <rPr>
            <b/>
            <sz val="9"/>
            <color indexed="10"/>
            <rFont val="Times New Roman"/>
            <family val="1"/>
          </rPr>
          <t>25</t>
        </r>
        <r>
          <rPr>
            <b/>
            <sz val="9"/>
            <color indexed="10"/>
            <rFont val="新細明體"/>
            <family val="1"/>
          </rPr>
          <t>個字</t>
        </r>
        <r>
          <rPr>
            <b/>
            <sz val="9"/>
            <color indexed="10"/>
            <rFont val="Times New Roman"/>
            <family val="1"/>
          </rPr>
          <t>(</t>
        </r>
        <r>
          <rPr>
            <b/>
            <sz val="9"/>
            <color indexed="10"/>
            <rFont val="新細明體"/>
            <family val="1"/>
          </rPr>
          <t>含標點符號</t>
        </r>
        <r>
          <rPr>
            <b/>
            <sz val="9"/>
            <color indexed="10"/>
            <rFont val="Times New Roman"/>
            <family val="1"/>
          </rPr>
          <t>)</t>
        </r>
      </text>
    </comment>
    <comment ref="K14" authorId="2">
      <text>
        <r>
          <rPr>
            <b/>
            <sz val="9"/>
            <color indexed="10"/>
            <rFont val="Times New Roman"/>
            <family val="1"/>
          </rPr>
          <t xml:space="preserve">
2.</t>
        </r>
        <r>
          <rPr>
            <b/>
            <sz val="9"/>
            <color indexed="10"/>
            <rFont val="新細明體"/>
            <family val="1"/>
          </rPr>
          <t>學校名稱</t>
        </r>
      </text>
    </comment>
    <comment ref="K15" authorId="2">
      <text>
        <r>
          <rPr>
            <b/>
            <sz val="9"/>
            <color indexed="10"/>
            <rFont val="新細明體"/>
            <family val="1"/>
          </rPr>
          <t>注意事項</t>
        </r>
        <r>
          <rPr>
            <b/>
            <sz val="9"/>
            <color indexed="10"/>
            <rFont val="Times New Roman"/>
            <family val="1"/>
          </rPr>
          <t>:
1.</t>
        </r>
        <r>
          <rPr>
            <b/>
            <sz val="9"/>
            <color indexed="10"/>
            <rFont val="新細明體"/>
            <family val="1"/>
          </rPr>
          <t>請勿超過</t>
        </r>
        <r>
          <rPr>
            <b/>
            <sz val="9"/>
            <color indexed="10"/>
            <rFont val="Times New Roman"/>
            <family val="1"/>
          </rPr>
          <t>25</t>
        </r>
        <r>
          <rPr>
            <b/>
            <sz val="9"/>
            <color indexed="10"/>
            <rFont val="新細明體"/>
            <family val="1"/>
          </rPr>
          <t>個字</t>
        </r>
        <r>
          <rPr>
            <b/>
            <sz val="9"/>
            <color indexed="10"/>
            <rFont val="Times New Roman"/>
            <family val="1"/>
          </rPr>
          <t>(</t>
        </r>
        <r>
          <rPr>
            <b/>
            <sz val="9"/>
            <color indexed="10"/>
            <rFont val="新細明體"/>
            <family val="1"/>
          </rPr>
          <t>含標點符號</t>
        </r>
        <r>
          <rPr>
            <b/>
            <sz val="9"/>
            <color indexed="10"/>
            <rFont val="Times New Roman"/>
            <family val="1"/>
          </rPr>
          <t>)</t>
        </r>
      </text>
    </comment>
    <comment ref="O28" authorId="2">
      <text>
        <r>
          <rPr>
            <b/>
            <sz val="9"/>
            <color indexed="10"/>
            <rFont val="新細明體"/>
            <family val="1"/>
          </rPr>
          <t>注意事項</t>
        </r>
        <r>
          <rPr>
            <b/>
            <sz val="9"/>
            <color indexed="10"/>
            <rFont val="Times New Roman"/>
            <family val="1"/>
          </rPr>
          <t>:</t>
        </r>
        <r>
          <rPr>
            <b/>
            <sz val="9"/>
            <color indexed="10"/>
            <rFont val="新細明體"/>
            <family val="1"/>
          </rPr>
          <t xml:space="preserve">
請勿超過</t>
        </r>
        <r>
          <rPr>
            <b/>
            <sz val="9"/>
            <color indexed="10"/>
            <rFont val="Times New Roman"/>
            <family val="1"/>
          </rPr>
          <t>30</t>
        </r>
        <r>
          <rPr>
            <b/>
            <sz val="9"/>
            <color indexed="10"/>
            <rFont val="新細明體"/>
            <family val="1"/>
          </rPr>
          <t>個字</t>
        </r>
        <r>
          <rPr>
            <b/>
            <sz val="9"/>
            <color indexed="10"/>
            <rFont val="Times New Roman"/>
            <family val="1"/>
          </rPr>
          <t>(</t>
        </r>
        <r>
          <rPr>
            <b/>
            <sz val="9"/>
            <color indexed="10"/>
            <rFont val="新細明體"/>
            <family val="1"/>
          </rPr>
          <t>含標點符號</t>
        </r>
        <r>
          <rPr>
            <b/>
            <sz val="9"/>
            <color indexed="10"/>
            <rFont val="Times New Roman"/>
            <family val="1"/>
          </rPr>
          <t>)</t>
        </r>
      </text>
    </comment>
    <comment ref="O29" authorId="2">
      <text>
        <r>
          <rPr>
            <b/>
            <sz val="9"/>
            <color indexed="10"/>
            <rFont val="新細明體"/>
            <family val="1"/>
          </rPr>
          <t>注意事項</t>
        </r>
        <r>
          <rPr>
            <b/>
            <sz val="9"/>
            <color indexed="10"/>
            <rFont val="Times New Roman"/>
            <family val="1"/>
          </rPr>
          <t>:</t>
        </r>
        <r>
          <rPr>
            <b/>
            <sz val="9"/>
            <color indexed="10"/>
            <rFont val="新細明體"/>
            <family val="1"/>
          </rPr>
          <t xml:space="preserve">
請勿超過</t>
        </r>
        <r>
          <rPr>
            <b/>
            <sz val="9"/>
            <color indexed="10"/>
            <rFont val="Times New Roman"/>
            <family val="1"/>
          </rPr>
          <t>30</t>
        </r>
        <r>
          <rPr>
            <b/>
            <sz val="9"/>
            <color indexed="10"/>
            <rFont val="新細明體"/>
            <family val="1"/>
          </rPr>
          <t>個字</t>
        </r>
        <r>
          <rPr>
            <b/>
            <sz val="9"/>
            <color indexed="10"/>
            <rFont val="Times New Roman"/>
            <family val="1"/>
          </rPr>
          <t>(</t>
        </r>
        <r>
          <rPr>
            <b/>
            <sz val="9"/>
            <color indexed="10"/>
            <rFont val="新細明體"/>
            <family val="1"/>
          </rPr>
          <t>含標點符號</t>
        </r>
        <r>
          <rPr>
            <b/>
            <sz val="9"/>
            <color indexed="10"/>
            <rFont val="Times New Roman"/>
            <family val="1"/>
          </rPr>
          <t>)</t>
        </r>
      </text>
    </comment>
    <comment ref="O30" authorId="2">
      <text>
        <r>
          <rPr>
            <b/>
            <sz val="9"/>
            <color indexed="10"/>
            <rFont val="新細明體"/>
            <family val="1"/>
          </rPr>
          <t>注意事項</t>
        </r>
        <r>
          <rPr>
            <b/>
            <sz val="9"/>
            <color indexed="10"/>
            <rFont val="Times New Roman"/>
            <family val="1"/>
          </rPr>
          <t>:</t>
        </r>
        <r>
          <rPr>
            <b/>
            <sz val="9"/>
            <color indexed="10"/>
            <rFont val="新細明體"/>
            <family val="1"/>
          </rPr>
          <t xml:space="preserve">
請勿超過</t>
        </r>
        <r>
          <rPr>
            <b/>
            <sz val="9"/>
            <color indexed="10"/>
            <rFont val="Times New Roman"/>
            <family val="1"/>
          </rPr>
          <t>30</t>
        </r>
        <r>
          <rPr>
            <b/>
            <sz val="9"/>
            <color indexed="10"/>
            <rFont val="新細明體"/>
            <family val="1"/>
          </rPr>
          <t>個字</t>
        </r>
        <r>
          <rPr>
            <b/>
            <sz val="9"/>
            <color indexed="10"/>
            <rFont val="Times New Roman"/>
            <family val="1"/>
          </rPr>
          <t>(</t>
        </r>
        <r>
          <rPr>
            <b/>
            <sz val="9"/>
            <color indexed="10"/>
            <rFont val="新細明體"/>
            <family val="1"/>
          </rPr>
          <t>含標點符號</t>
        </r>
        <r>
          <rPr>
            <b/>
            <sz val="9"/>
            <color indexed="10"/>
            <rFont val="Times New Roman"/>
            <family val="1"/>
          </rPr>
          <t>)</t>
        </r>
      </text>
    </comment>
    <comment ref="I43" authorId="2">
      <text>
        <r>
          <rPr>
            <b/>
            <sz val="9"/>
            <color indexed="10"/>
            <rFont val="新細明體"/>
            <family val="1"/>
          </rPr>
          <t>注意事項</t>
        </r>
        <r>
          <rPr>
            <b/>
            <sz val="9"/>
            <color indexed="10"/>
            <rFont val="Times New Roman"/>
            <family val="1"/>
          </rPr>
          <t>:</t>
        </r>
        <r>
          <rPr>
            <b/>
            <sz val="9"/>
            <color indexed="10"/>
            <rFont val="新細明體"/>
            <family val="1"/>
          </rPr>
          <t xml:space="preserve">
請勿超過</t>
        </r>
        <r>
          <rPr>
            <b/>
            <sz val="9"/>
            <color indexed="10"/>
            <rFont val="Times New Roman"/>
            <family val="1"/>
          </rPr>
          <t>30</t>
        </r>
        <r>
          <rPr>
            <b/>
            <sz val="9"/>
            <color indexed="10"/>
            <rFont val="新細明體"/>
            <family val="1"/>
          </rPr>
          <t>個字</t>
        </r>
        <r>
          <rPr>
            <b/>
            <sz val="9"/>
            <color indexed="10"/>
            <rFont val="Times New Roman"/>
            <family val="1"/>
          </rPr>
          <t>(</t>
        </r>
        <r>
          <rPr>
            <b/>
            <sz val="9"/>
            <color indexed="10"/>
            <rFont val="新細明體"/>
            <family val="1"/>
          </rPr>
          <t>含標點符號</t>
        </r>
        <r>
          <rPr>
            <b/>
            <sz val="9"/>
            <color indexed="10"/>
            <rFont val="Times New Roman"/>
            <family val="1"/>
          </rPr>
          <t>)</t>
        </r>
      </text>
    </comment>
    <comment ref="I38" authorId="2">
      <text>
        <r>
          <rPr>
            <b/>
            <sz val="9"/>
            <color indexed="10"/>
            <rFont val="新細明體"/>
            <family val="1"/>
          </rPr>
          <t>注意事項</t>
        </r>
        <r>
          <rPr>
            <b/>
            <sz val="9"/>
            <color indexed="10"/>
            <rFont val="Times New Roman"/>
            <family val="1"/>
          </rPr>
          <t xml:space="preserve">:
</t>
        </r>
        <r>
          <rPr>
            <b/>
            <sz val="9"/>
            <color indexed="10"/>
            <rFont val="新細明體"/>
            <family val="1"/>
          </rPr>
          <t>請勿超過</t>
        </r>
        <r>
          <rPr>
            <b/>
            <sz val="9"/>
            <color indexed="10"/>
            <rFont val="Times New Roman"/>
            <family val="1"/>
          </rPr>
          <t>10</t>
        </r>
        <r>
          <rPr>
            <b/>
            <sz val="9"/>
            <color indexed="10"/>
            <rFont val="新細明體"/>
            <family val="1"/>
          </rPr>
          <t>個字</t>
        </r>
        <r>
          <rPr>
            <b/>
            <sz val="9"/>
            <color indexed="10"/>
            <rFont val="Times New Roman"/>
            <family val="1"/>
          </rPr>
          <t>(</t>
        </r>
        <r>
          <rPr>
            <b/>
            <sz val="9"/>
            <color indexed="10"/>
            <rFont val="新細明體"/>
            <family val="1"/>
          </rPr>
          <t>含標點符號</t>
        </r>
        <r>
          <rPr>
            <b/>
            <sz val="9"/>
            <color indexed="10"/>
            <rFont val="Times New Roman"/>
            <family val="1"/>
          </rPr>
          <t>)</t>
        </r>
      </text>
    </comment>
    <comment ref="V38" authorId="2">
      <text>
        <r>
          <rPr>
            <b/>
            <sz val="9"/>
            <color indexed="10"/>
            <rFont val="新細明體"/>
            <family val="1"/>
          </rPr>
          <t>注意事項</t>
        </r>
        <r>
          <rPr>
            <b/>
            <sz val="9"/>
            <color indexed="10"/>
            <rFont val="Times New Roman"/>
            <family val="1"/>
          </rPr>
          <t xml:space="preserve">:
</t>
        </r>
        <r>
          <rPr>
            <b/>
            <sz val="9"/>
            <color indexed="10"/>
            <rFont val="新細明體"/>
            <family val="1"/>
          </rPr>
          <t>請勿超過</t>
        </r>
        <r>
          <rPr>
            <b/>
            <sz val="9"/>
            <color indexed="10"/>
            <rFont val="Times New Roman"/>
            <family val="1"/>
          </rPr>
          <t>10</t>
        </r>
        <r>
          <rPr>
            <b/>
            <sz val="9"/>
            <color indexed="10"/>
            <rFont val="新細明體"/>
            <family val="1"/>
          </rPr>
          <t>個字</t>
        </r>
        <r>
          <rPr>
            <b/>
            <sz val="9"/>
            <color indexed="10"/>
            <rFont val="Times New Roman"/>
            <family val="1"/>
          </rPr>
          <t>(</t>
        </r>
        <r>
          <rPr>
            <b/>
            <sz val="9"/>
            <color indexed="10"/>
            <rFont val="新細明體"/>
            <family val="1"/>
          </rPr>
          <t>含標點符號</t>
        </r>
        <r>
          <rPr>
            <b/>
            <sz val="9"/>
            <color indexed="10"/>
            <rFont val="Times New Roman"/>
            <family val="1"/>
          </rPr>
          <t>)</t>
        </r>
      </text>
    </comment>
    <comment ref="D38" authorId="2">
      <text>
        <r>
          <rPr>
            <b/>
            <sz val="9"/>
            <color indexed="10"/>
            <rFont val="新細明體"/>
            <family val="1"/>
          </rPr>
          <t>注意事項</t>
        </r>
        <r>
          <rPr>
            <b/>
            <sz val="9"/>
            <color indexed="10"/>
            <rFont val="Times New Roman"/>
            <family val="1"/>
          </rPr>
          <t xml:space="preserve">:
</t>
        </r>
        <r>
          <rPr>
            <b/>
            <sz val="9"/>
            <color indexed="10"/>
            <rFont val="新細明體"/>
            <family val="1"/>
          </rPr>
          <t>請勿超過</t>
        </r>
        <r>
          <rPr>
            <b/>
            <sz val="9"/>
            <color indexed="10"/>
            <rFont val="Times New Roman"/>
            <family val="1"/>
          </rPr>
          <t>10</t>
        </r>
        <r>
          <rPr>
            <b/>
            <sz val="9"/>
            <color indexed="10"/>
            <rFont val="新細明體"/>
            <family val="1"/>
          </rPr>
          <t>個字</t>
        </r>
        <r>
          <rPr>
            <b/>
            <sz val="9"/>
            <color indexed="10"/>
            <rFont val="Times New Roman"/>
            <family val="1"/>
          </rPr>
          <t>(</t>
        </r>
        <r>
          <rPr>
            <b/>
            <sz val="9"/>
            <color indexed="10"/>
            <rFont val="新細明體"/>
            <family val="1"/>
          </rPr>
          <t>含標點符號</t>
        </r>
        <r>
          <rPr>
            <b/>
            <sz val="9"/>
            <color indexed="10"/>
            <rFont val="Times New Roman"/>
            <family val="1"/>
          </rPr>
          <t>)</t>
        </r>
      </text>
    </comment>
    <comment ref="D39" authorId="2">
      <text>
        <r>
          <rPr>
            <b/>
            <sz val="9"/>
            <color indexed="10"/>
            <rFont val="新細明體"/>
            <family val="1"/>
          </rPr>
          <t>注意事項</t>
        </r>
        <r>
          <rPr>
            <b/>
            <sz val="9"/>
            <color indexed="10"/>
            <rFont val="Times New Roman"/>
            <family val="1"/>
          </rPr>
          <t xml:space="preserve">:
</t>
        </r>
        <r>
          <rPr>
            <b/>
            <sz val="9"/>
            <color indexed="10"/>
            <rFont val="新細明體"/>
            <family val="1"/>
          </rPr>
          <t>請勿超過</t>
        </r>
        <r>
          <rPr>
            <b/>
            <sz val="9"/>
            <color indexed="10"/>
            <rFont val="Times New Roman"/>
            <family val="1"/>
          </rPr>
          <t>10</t>
        </r>
        <r>
          <rPr>
            <b/>
            <sz val="9"/>
            <color indexed="10"/>
            <rFont val="新細明體"/>
            <family val="1"/>
          </rPr>
          <t>個字</t>
        </r>
        <r>
          <rPr>
            <b/>
            <sz val="9"/>
            <color indexed="10"/>
            <rFont val="Times New Roman"/>
            <family val="1"/>
          </rPr>
          <t>(</t>
        </r>
        <r>
          <rPr>
            <b/>
            <sz val="9"/>
            <color indexed="10"/>
            <rFont val="新細明體"/>
            <family val="1"/>
          </rPr>
          <t>含標點符號</t>
        </r>
        <r>
          <rPr>
            <b/>
            <sz val="9"/>
            <color indexed="10"/>
            <rFont val="Times New Roman"/>
            <family val="1"/>
          </rPr>
          <t>)</t>
        </r>
      </text>
    </comment>
    <comment ref="D40" authorId="2">
      <text>
        <r>
          <rPr>
            <b/>
            <sz val="9"/>
            <color indexed="10"/>
            <rFont val="新細明體"/>
            <family val="1"/>
          </rPr>
          <t>注意事項</t>
        </r>
        <r>
          <rPr>
            <b/>
            <sz val="9"/>
            <color indexed="10"/>
            <rFont val="Times New Roman"/>
            <family val="1"/>
          </rPr>
          <t xml:space="preserve">:
</t>
        </r>
        <r>
          <rPr>
            <b/>
            <sz val="9"/>
            <color indexed="10"/>
            <rFont val="新細明體"/>
            <family val="1"/>
          </rPr>
          <t>請勿超過</t>
        </r>
        <r>
          <rPr>
            <b/>
            <sz val="9"/>
            <color indexed="10"/>
            <rFont val="Times New Roman"/>
            <family val="1"/>
          </rPr>
          <t>10</t>
        </r>
        <r>
          <rPr>
            <b/>
            <sz val="9"/>
            <color indexed="10"/>
            <rFont val="新細明體"/>
            <family val="1"/>
          </rPr>
          <t>個字</t>
        </r>
        <r>
          <rPr>
            <b/>
            <sz val="9"/>
            <color indexed="10"/>
            <rFont val="Times New Roman"/>
            <family val="1"/>
          </rPr>
          <t>(</t>
        </r>
        <r>
          <rPr>
            <b/>
            <sz val="9"/>
            <color indexed="10"/>
            <rFont val="新細明體"/>
            <family val="1"/>
          </rPr>
          <t>含標點符號</t>
        </r>
        <r>
          <rPr>
            <b/>
            <sz val="9"/>
            <color indexed="10"/>
            <rFont val="Times New Roman"/>
            <family val="1"/>
          </rPr>
          <t>)</t>
        </r>
      </text>
    </comment>
    <comment ref="Q38" authorId="2">
      <text>
        <r>
          <rPr>
            <b/>
            <sz val="9"/>
            <color indexed="10"/>
            <rFont val="新細明體"/>
            <family val="1"/>
          </rPr>
          <t>注意事項</t>
        </r>
        <r>
          <rPr>
            <b/>
            <sz val="9"/>
            <color indexed="10"/>
            <rFont val="Times New Roman"/>
            <family val="1"/>
          </rPr>
          <t xml:space="preserve">:
</t>
        </r>
        <r>
          <rPr>
            <b/>
            <sz val="9"/>
            <color indexed="10"/>
            <rFont val="新細明體"/>
            <family val="1"/>
          </rPr>
          <t>請勿超過</t>
        </r>
        <r>
          <rPr>
            <b/>
            <sz val="9"/>
            <color indexed="10"/>
            <rFont val="Times New Roman"/>
            <family val="1"/>
          </rPr>
          <t>10</t>
        </r>
        <r>
          <rPr>
            <b/>
            <sz val="9"/>
            <color indexed="10"/>
            <rFont val="新細明體"/>
            <family val="1"/>
          </rPr>
          <t>個字</t>
        </r>
        <r>
          <rPr>
            <b/>
            <sz val="9"/>
            <color indexed="10"/>
            <rFont val="Times New Roman"/>
            <family val="1"/>
          </rPr>
          <t>(</t>
        </r>
        <r>
          <rPr>
            <b/>
            <sz val="9"/>
            <color indexed="10"/>
            <rFont val="新細明體"/>
            <family val="1"/>
          </rPr>
          <t>含標點符號</t>
        </r>
        <r>
          <rPr>
            <b/>
            <sz val="9"/>
            <color indexed="10"/>
            <rFont val="Times New Roman"/>
            <family val="1"/>
          </rPr>
          <t>)</t>
        </r>
      </text>
    </comment>
    <comment ref="Q39" authorId="2">
      <text>
        <r>
          <rPr>
            <b/>
            <sz val="9"/>
            <color indexed="10"/>
            <rFont val="新細明體"/>
            <family val="1"/>
          </rPr>
          <t>注意事項</t>
        </r>
        <r>
          <rPr>
            <b/>
            <sz val="9"/>
            <color indexed="10"/>
            <rFont val="Times New Roman"/>
            <family val="1"/>
          </rPr>
          <t xml:space="preserve">:
</t>
        </r>
        <r>
          <rPr>
            <b/>
            <sz val="9"/>
            <color indexed="10"/>
            <rFont val="新細明體"/>
            <family val="1"/>
          </rPr>
          <t>請勿超過</t>
        </r>
        <r>
          <rPr>
            <b/>
            <sz val="9"/>
            <color indexed="10"/>
            <rFont val="Times New Roman"/>
            <family val="1"/>
          </rPr>
          <t>10</t>
        </r>
        <r>
          <rPr>
            <b/>
            <sz val="9"/>
            <color indexed="10"/>
            <rFont val="新細明體"/>
            <family val="1"/>
          </rPr>
          <t>個字</t>
        </r>
        <r>
          <rPr>
            <b/>
            <sz val="9"/>
            <color indexed="10"/>
            <rFont val="Times New Roman"/>
            <family val="1"/>
          </rPr>
          <t>(</t>
        </r>
        <r>
          <rPr>
            <b/>
            <sz val="9"/>
            <color indexed="10"/>
            <rFont val="新細明體"/>
            <family val="1"/>
          </rPr>
          <t>含標點符號</t>
        </r>
        <r>
          <rPr>
            <b/>
            <sz val="9"/>
            <color indexed="10"/>
            <rFont val="Times New Roman"/>
            <family val="1"/>
          </rPr>
          <t>)</t>
        </r>
      </text>
    </comment>
    <comment ref="Q40" authorId="2">
      <text>
        <r>
          <rPr>
            <b/>
            <sz val="9"/>
            <color indexed="10"/>
            <rFont val="新細明體"/>
            <family val="1"/>
          </rPr>
          <t>注意事項</t>
        </r>
        <r>
          <rPr>
            <b/>
            <sz val="9"/>
            <color indexed="10"/>
            <rFont val="Times New Roman"/>
            <family val="1"/>
          </rPr>
          <t xml:space="preserve">:
</t>
        </r>
        <r>
          <rPr>
            <b/>
            <sz val="9"/>
            <color indexed="10"/>
            <rFont val="新細明體"/>
            <family val="1"/>
          </rPr>
          <t>請勿超過</t>
        </r>
        <r>
          <rPr>
            <b/>
            <sz val="9"/>
            <color indexed="10"/>
            <rFont val="Times New Roman"/>
            <family val="1"/>
          </rPr>
          <t>10</t>
        </r>
        <r>
          <rPr>
            <b/>
            <sz val="9"/>
            <color indexed="10"/>
            <rFont val="新細明體"/>
            <family val="1"/>
          </rPr>
          <t>個字</t>
        </r>
        <r>
          <rPr>
            <b/>
            <sz val="9"/>
            <color indexed="10"/>
            <rFont val="Times New Roman"/>
            <family val="1"/>
          </rPr>
          <t>(</t>
        </r>
        <r>
          <rPr>
            <b/>
            <sz val="9"/>
            <color indexed="10"/>
            <rFont val="新細明體"/>
            <family val="1"/>
          </rPr>
          <t>含標點符號</t>
        </r>
        <r>
          <rPr>
            <b/>
            <sz val="9"/>
            <color indexed="10"/>
            <rFont val="Times New Roman"/>
            <family val="1"/>
          </rPr>
          <t>)</t>
        </r>
      </text>
    </comment>
    <comment ref="B24" authorId="2">
      <text>
        <r>
          <rPr>
            <b/>
            <sz val="9"/>
            <color indexed="10"/>
            <rFont val="新細明體"/>
            <family val="1"/>
          </rPr>
          <t>注意事項</t>
        </r>
        <r>
          <rPr>
            <b/>
            <sz val="9"/>
            <color indexed="10"/>
            <rFont val="Times New Roman"/>
            <family val="1"/>
          </rPr>
          <t>:
1.</t>
        </r>
        <r>
          <rPr>
            <b/>
            <sz val="9"/>
            <color indexed="10"/>
            <rFont val="新細明體"/>
            <family val="1"/>
          </rPr>
          <t>請勿超過</t>
        </r>
        <r>
          <rPr>
            <b/>
            <sz val="9"/>
            <color indexed="10"/>
            <rFont val="Times New Roman"/>
            <family val="1"/>
          </rPr>
          <t>10</t>
        </r>
        <r>
          <rPr>
            <b/>
            <sz val="9"/>
            <color indexed="10"/>
            <rFont val="新細明體"/>
            <family val="1"/>
          </rPr>
          <t>個字</t>
        </r>
        <r>
          <rPr>
            <b/>
            <sz val="9"/>
            <color indexed="10"/>
            <rFont val="Times New Roman"/>
            <family val="1"/>
          </rPr>
          <t>(</t>
        </r>
        <r>
          <rPr>
            <b/>
            <sz val="9"/>
            <color indexed="10"/>
            <rFont val="新細明體"/>
            <family val="1"/>
          </rPr>
          <t>含標點符號</t>
        </r>
        <r>
          <rPr>
            <b/>
            <sz val="9"/>
            <color indexed="10"/>
            <rFont val="Times New Roman"/>
            <family val="1"/>
          </rPr>
          <t>)
2.</t>
        </r>
        <r>
          <rPr>
            <b/>
            <sz val="9"/>
            <color indexed="10"/>
            <rFont val="新細明體"/>
            <family val="1"/>
          </rPr>
          <t>由最近工作往回填寫</t>
        </r>
      </text>
    </comment>
    <comment ref="B25" authorId="2">
      <text>
        <r>
          <rPr>
            <b/>
            <sz val="9"/>
            <color indexed="10"/>
            <rFont val="新細明體"/>
            <family val="1"/>
          </rPr>
          <t>注意事項</t>
        </r>
        <r>
          <rPr>
            <b/>
            <sz val="9"/>
            <color indexed="10"/>
            <rFont val="Times New Roman"/>
            <family val="1"/>
          </rPr>
          <t>:
1.</t>
        </r>
        <r>
          <rPr>
            <b/>
            <sz val="9"/>
            <color indexed="10"/>
            <rFont val="新細明體"/>
            <family val="1"/>
          </rPr>
          <t>請勿超過</t>
        </r>
        <r>
          <rPr>
            <b/>
            <sz val="9"/>
            <color indexed="10"/>
            <rFont val="Times New Roman"/>
            <family val="1"/>
          </rPr>
          <t>10</t>
        </r>
        <r>
          <rPr>
            <b/>
            <sz val="9"/>
            <color indexed="10"/>
            <rFont val="新細明體"/>
            <family val="1"/>
          </rPr>
          <t>個字</t>
        </r>
        <r>
          <rPr>
            <b/>
            <sz val="9"/>
            <color indexed="10"/>
            <rFont val="Times New Roman"/>
            <family val="1"/>
          </rPr>
          <t>(</t>
        </r>
        <r>
          <rPr>
            <b/>
            <sz val="9"/>
            <color indexed="10"/>
            <rFont val="新細明體"/>
            <family val="1"/>
          </rPr>
          <t>含標點符號</t>
        </r>
        <r>
          <rPr>
            <b/>
            <sz val="9"/>
            <color indexed="10"/>
            <rFont val="Times New Roman"/>
            <family val="1"/>
          </rPr>
          <t>)
2.</t>
        </r>
        <r>
          <rPr>
            <b/>
            <sz val="9"/>
            <color indexed="10"/>
            <rFont val="新細明體"/>
            <family val="1"/>
          </rPr>
          <t>由最近工作往回填寫</t>
        </r>
      </text>
    </comment>
    <comment ref="B26" authorId="2">
      <text>
        <r>
          <rPr>
            <b/>
            <sz val="9"/>
            <color indexed="10"/>
            <rFont val="新細明體"/>
            <family val="1"/>
          </rPr>
          <t>注意事項</t>
        </r>
        <r>
          <rPr>
            <b/>
            <sz val="9"/>
            <color indexed="10"/>
            <rFont val="Times New Roman"/>
            <family val="1"/>
          </rPr>
          <t>:
1.</t>
        </r>
        <r>
          <rPr>
            <b/>
            <sz val="9"/>
            <color indexed="10"/>
            <rFont val="新細明體"/>
            <family val="1"/>
          </rPr>
          <t>請勿超過</t>
        </r>
        <r>
          <rPr>
            <b/>
            <sz val="9"/>
            <color indexed="10"/>
            <rFont val="Times New Roman"/>
            <family val="1"/>
          </rPr>
          <t>10</t>
        </r>
        <r>
          <rPr>
            <b/>
            <sz val="9"/>
            <color indexed="10"/>
            <rFont val="新細明體"/>
            <family val="1"/>
          </rPr>
          <t>個字</t>
        </r>
        <r>
          <rPr>
            <b/>
            <sz val="9"/>
            <color indexed="10"/>
            <rFont val="Times New Roman"/>
            <family val="1"/>
          </rPr>
          <t>(</t>
        </r>
        <r>
          <rPr>
            <b/>
            <sz val="9"/>
            <color indexed="10"/>
            <rFont val="新細明體"/>
            <family val="1"/>
          </rPr>
          <t>含標點符號</t>
        </r>
        <r>
          <rPr>
            <b/>
            <sz val="9"/>
            <color indexed="10"/>
            <rFont val="Times New Roman"/>
            <family val="1"/>
          </rPr>
          <t>)
2.</t>
        </r>
        <r>
          <rPr>
            <b/>
            <sz val="9"/>
            <color indexed="10"/>
            <rFont val="新細明體"/>
            <family val="1"/>
          </rPr>
          <t>由最近工作往回填寫</t>
        </r>
      </text>
    </comment>
    <comment ref="G23" authorId="2">
      <text>
        <r>
          <rPr>
            <b/>
            <sz val="9"/>
            <color indexed="10"/>
            <rFont val="新細明體"/>
            <family val="1"/>
          </rPr>
          <t>注意事項</t>
        </r>
        <r>
          <rPr>
            <b/>
            <sz val="9"/>
            <color indexed="10"/>
            <rFont val="Times New Roman"/>
            <family val="1"/>
          </rPr>
          <t>:
1.</t>
        </r>
        <r>
          <rPr>
            <b/>
            <sz val="9"/>
            <color indexed="10"/>
            <rFont val="新細明體"/>
            <family val="1"/>
          </rPr>
          <t>本欄填寫部門
2.請勿超過</t>
        </r>
        <r>
          <rPr>
            <b/>
            <sz val="9"/>
            <color indexed="10"/>
            <rFont val="Times New Roman"/>
            <family val="1"/>
          </rPr>
          <t>20</t>
        </r>
        <r>
          <rPr>
            <b/>
            <sz val="9"/>
            <color indexed="10"/>
            <rFont val="新細明體"/>
            <family val="1"/>
          </rPr>
          <t>個字</t>
        </r>
        <r>
          <rPr>
            <b/>
            <sz val="9"/>
            <color indexed="10"/>
            <rFont val="Times New Roman"/>
            <family val="1"/>
          </rPr>
          <t>(</t>
        </r>
        <r>
          <rPr>
            <b/>
            <sz val="9"/>
            <color indexed="10"/>
            <rFont val="新細明體"/>
            <family val="1"/>
          </rPr>
          <t>含標點符號</t>
        </r>
        <r>
          <rPr>
            <b/>
            <sz val="9"/>
            <color indexed="10"/>
            <rFont val="Times New Roman"/>
            <family val="1"/>
          </rPr>
          <t>)</t>
        </r>
        <r>
          <rPr>
            <b/>
            <sz val="9"/>
            <rFont val="Times New Roman"/>
            <family val="1"/>
          </rPr>
          <t xml:space="preserve">
</t>
        </r>
      </text>
    </comment>
    <comment ref="G24" authorId="2">
      <text>
        <r>
          <rPr>
            <b/>
            <sz val="9"/>
            <color indexed="10"/>
            <rFont val="新細明體"/>
            <family val="1"/>
          </rPr>
          <t>注意事項:
1.本欄填寫部門
2.請勿超過20個字(含標點符號)</t>
        </r>
      </text>
    </comment>
    <comment ref="G25" authorId="2">
      <text>
        <r>
          <rPr>
            <b/>
            <sz val="9"/>
            <color indexed="10"/>
            <rFont val="新細明體"/>
            <family val="1"/>
          </rPr>
          <t>注意事項:
1.本欄填寫部門
2.請勿超過20個字(含標點符號)</t>
        </r>
      </text>
    </comment>
    <comment ref="G26" authorId="2">
      <text>
        <r>
          <rPr>
            <b/>
            <sz val="9"/>
            <color indexed="10"/>
            <rFont val="新細明體"/>
            <family val="1"/>
          </rPr>
          <t>注意事項:
1.本欄填寫部門
2.請勿超過20個字(含標點符號)</t>
        </r>
      </text>
    </comment>
    <comment ref="I23" authorId="2">
      <text>
        <r>
          <rPr>
            <b/>
            <sz val="9"/>
            <color indexed="10"/>
            <rFont val="新細明體"/>
            <family val="1"/>
          </rPr>
          <t>注意事項</t>
        </r>
        <r>
          <rPr>
            <b/>
            <sz val="9"/>
            <color indexed="10"/>
            <rFont val="Times New Roman"/>
            <family val="1"/>
          </rPr>
          <t>:
1.</t>
        </r>
        <r>
          <rPr>
            <b/>
            <sz val="9"/>
            <color indexed="10"/>
            <rFont val="新細明體"/>
            <family val="1"/>
          </rPr>
          <t>本欄填寫職稱
2.請勿超過</t>
        </r>
        <r>
          <rPr>
            <b/>
            <sz val="9"/>
            <color indexed="10"/>
            <rFont val="Times New Roman"/>
            <family val="1"/>
          </rPr>
          <t>20</t>
        </r>
        <r>
          <rPr>
            <b/>
            <sz val="9"/>
            <color indexed="10"/>
            <rFont val="新細明體"/>
            <family val="1"/>
          </rPr>
          <t>個字</t>
        </r>
        <r>
          <rPr>
            <b/>
            <sz val="9"/>
            <color indexed="10"/>
            <rFont val="Times New Roman"/>
            <family val="1"/>
          </rPr>
          <t>(</t>
        </r>
        <r>
          <rPr>
            <b/>
            <sz val="9"/>
            <color indexed="10"/>
            <rFont val="新細明體"/>
            <family val="1"/>
          </rPr>
          <t>含標點符號</t>
        </r>
        <r>
          <rPr>
            <b/>
            <sz val="9"/>
            <color indexed="10"/>
            <rFont val="Times New Roman"/>
            <family val="1"/>
          </rPr>
          <t>)</t>
        </r>
      </text>
    </comment>
    <comment ref="I24" authorId="2">
      <text>
        <r>
          <rPr>
            <b/>
            <sz val="9"/>
            <color indexed="10"/>
            <rFont val="新細明體"/>
            <family val="1"/>
          </rPr>
          <t>注意事項:
1.本欄填寫職稱
2.請勿超過20個字(含標點符號)</t>
        </r>
      </text>
    </comment>
    <comment ref="I25" authorId="2">
      <text>
        <r>
          <rPr>
            <b/>
            <sz val="9"/>
            <color indexed="10"/>
            <rFont val="新細明體"/>
            <family val="1"/>
          </rPr>
          <t>注意事項:
1.本欄填寫職稱
2.請勿超過20個字(含標點符號)</t>
        </r>
      </text>
    </comment>
    <comment ref="O24" authorId="2">
      <text>
        <r>
          <rPr>
            <b/>
            <sz val="9"/>
            <color indexed="10"/>
            <rFont val="新細明體"/>
            <family val="1"/>
          </rPr>
          <t>注意事項</t>
        </r>
        <r>
          <rPr>
            <b/>
            <sz val="9"/>
            <color indexed="10"/>
            <rFont val="Times New Roman"/>
            <family val="1"/>
          </rPr>
          <t>:
1.</t>
        </r>
        <r>
          <rPr>
            <b/>
            <sz val="9"/>
            <color indexed="10"/>
            <rFont val="新細明體"/>
            <family val="1"/>
          </rPr>
          <t>本欄為</t>
        </r>
        <r>
          <rPr>
            <b/>
            <sz val="9"/>
            <color indexed="10"/>
            <rFont val="Times New Roman"/>
            <family val="1"/>
          </rPr>
          <t>"</t>
        </r>
        <r>
          <rPr>
            <b/>
            <sz val="9"/>
            <color indexed="10"/>
            <rFont val="新細明體"/>
            <family val="1"/>
          </rPr>
          <t>工作內容描述
2.請勿超過</t>
        </r>
        <r>
          <rPr>
            <b/>
            <sz val="9"/>
            <color indexed="10"/>
            <rFont val="Times New Roman"/>
            <family val="1"/>
          </rPr>
          <t>6</t>
        </r>
        <r>
          <rPr>
            <b/>
            <sz val="9"/>
            <color indexed="10"/>
            <rFont val="新細明體"/>
            <family val="1"/>
          </rPr>
          <t>個字</t>
        </r>
        <r>
          <rPr>
            <b/>
            <sz val="9"/>
            <color indexed="10"/>
            <rFont val="Times New Roman"/>
            <family val="1"/>
          </rPr>
          <t>(</t>
        </r>
        <r>
          <rPr>
            <b/>
            <sz val="9"/>
            <color indexed="10"/>
            <rFont val="新細明體"/>
            <family val="1"/>
          </rPr>
          <t>含標點符號</t>
        </r>
        <r>
          <rPr>
            <b/>
            <sz val="9"/>
            <color indexed="10"/>
            <rFont val="Times New Roman"/>
            <family val="1"/>
          </rPr>
          <t>)</t>
        </r>
      </text>
    </comment>
    <comment ref="O25" authorId="2">
      <text>
        <r>
          <rPr>
            <b/>
            <sz val="9"/>
            <color indexed="10"/>
            <rFont val="新細明體"/>
            <family val="1"/>
          </rPr>
          <t>注意事項:
1.本欄為"工作內容描述
2.請勿超過6個字(含標點符號)</t>
        </r>
      </text>
    </comment>
    <comment ref="O26" authorId="2">
      <text>
        <r>
          <rPr>
            <b/>
            <sz val="9"/>
            <color indexed="10"/>
            <rFont val="新細明體"/>
            <family val="1"/>
          </rPr>
          <t>注意事項:
1.本欄為"工作內容描述
2.請勿超過6個字(含標點符號)</t>
        </r>
      </text>
    </comment>
    <comment ref="R23" authorId="2">
      <text>
        <r>
          <rPr>
            <b/>
            <sz val="9"/>
            <color indexed="10"/>
            <rFont val="新細明體"/>
            <family val="1"/>
          </rPr>
          <t>注意事項</t>
        </r>
        <r>
          <rPr>
            <b/>
            <sz val="9"/>
            <color indexed="10"/>
            <rFont val="Times New Roman"/>
            <family val="1"/>
          </rPr>
          <t>:
1.</t>
        </r>
        <r>
          <rPr>
            <b/>
            <sz val="9"/>
            <color indexed="10"/>
            <rFont val="新細明體"/>
            <family val="1"/>
          </rPr>
          <t>請勿超過</t>
        </r>
        <r>
          <rPr>
            <b/>
            <sz val="9"/>
            <color indexed="10"/>
            <rFont val="Times New Roman"/>
            <family val="1"/>
          </rPr>
          <t>10</t>
        </r>
        <r>
          <rPr>
            <b/>
            <sz val="9"/>
            <color indexed="10"/>
            <rFont val="新細明體"/>
            <family val="1"/>
          </rPr>
          <t>個字</t>
        </r>
        <r>
          <rPr>
            <b/>
            <sz val="9"/>
            <color indexed="10"/>
            <rFont val="Times New Roman"/>
            <family val="1"/>
          </rPr>
          <t>(</t>
        </r>
        <r>
          <rPr>
            <b/>
            <sz val="9"/>
            <color indexed="10"/>
            <rFont val="新細明體"/>
            <family val="1"/>
          </rPr>
          <t>含標點符號</t>
        </r>
        <r>
          <rPr>
            <b/>
            <sz val="9"/>
            <color indexed="10"/>
            <rFont val="Times New Roman"/>
            <family val="1"/>
          </rPr>
          <t>)</t>
        </r>
      </text>
    </comment>
    <comment ref="R24" authorId="2">
      <text>
        <r>
          <rPr>
            <b/>
            <sz val="9"/>
            <color indexed="10"/>
            <rFont val="新細明體"/>
            <family val="1"/>
          </rPr>
          <t>注意事項</t>
        </r>
        <r>
          <rPr>
            <b/>
            <sz val="9"/>
            <color indexed="10"/>
            <rFont val="Times New Roman"/>
            <family val="1"/>
          </rPr>
          <t>:
1.</t>
        </r>
        <r>
          <rPr>
            <b/>
            <sz val="9"/>
            <color indexed="10"/>
            <rFont val="新細明體"/>
            <family val="1"/>
          </rPr>
          <t>請勿超過</t>
        </r>
        <r>
          <rPr>
            <b/>
            <sz val="9"/>
            <color indexed="10"/>
            <rFont val="Times New Roman"/>
            <family val="1"/>
          </rPr>
          <t>10</t>
        </r>
        <r>
          <rPr>
            <b/>
            <sz val="9"/>
            <color indexed="10"/>
            <rFont val="新細明體"/>
            <family val="1"/>
          </rPr>
          <t>個字</t>
        </r>
        <r>
          <rPr>
            <b/>
            <sz val="9"/>
            <color indexed="10"/>
            <rFont val="Times New Roman"/>
            <family val="1"/>
          </rPr>
          <t>(</t>
        </r>
        <r>
          <rPr>
            <b/>
            <sz val="9"/>
            <color indexed="10"/>
            <rFont val="新細明體"/>
            <family val="1"/>
          </rPr>
          <t>含標點符號</t>
        </r>
        <r>
          <rPr>
            <b/>
            <sz val="9"/>
            <color indexed="10"/>
            <rFont val="Times New Roman"/>
            <family val="1"/>
          </rPr>
          <t>)</t>
        </r>
      </text>
    </comment>
    <comment ref="R25" authorId="2">
      <text>
        <r>
          <rPr>
            <b/>
            <sz val="9"/>
            <color indexed="10"/>
            <rFont val="新細明體"/>
            <family val="1"/>
          </rPr>
          <t>注意事項</t>
        </r>
        <r>
          <rPr>
            <b/>
            <sz val="9"/>
            <color indexed="10"/>
            <rFont val="Times New Roman"/>
            <family val="1"/>
          </rPr>
          <t>:
1.</t>
        </r>
        <r>
          <rPr>
            <b/>
            <sz val="9"/>
            <color indexed="10"/>
            <rFont val="新細明體"/>
            <family val="1"/>
          </rPr>
          <t>請勿超過</t>
        </r>
        <r>
          <rPr>
            <b/>
            <sz val="9"/>
            <color indexed="10"/>
            <rFont val="Times New Roman"/>
            <family val="1"/>
          </rPr>
          <t>10</t>
        </r>
        <r>
          <rPr>
            <b/>
            <sz val="9"/>
            <color indexed="10"/>
            <rFont val="新細明體"/>
            <family val="1"/>
          </rPr>
          <t>個字</t>
        </r>
        <r>
          <rPr>
            <b/>
            <sz val="9"/>
            <color indexed="10"/>
            <rFont val="Times New Roman"/>
            <family val="1"/>
          </rPr>
          <t>(</t>
        </r>
        <r>
          <rPr>
            <b/>
            <sz val="9"/>
            <color indexed="10"/>
            <rFont val="新細明體"/>
            <family val="1"/>
          </rPr>
          <t>含標點符號</t>
        </r>
        <r>
          <rPr>
            <b/>
            <sz val="9"/>
            <color indexed="10"/>
            <rFont val="Times New Roman"/>
            <family val="1"/>
          </rPr>
          <t>)</t>
        </r>
      </text>
    </comment>
    <comment ref="R26" authorId="2">
      <text>
        <r>
          <rPr>
            <b/>
            <sz val="9"/>
            <color indexed="10"/>
            <rFont val="新細明體"/>
            <family val="1"/>
          </rPr>
          <t>注意事項</t>
        </r>
        <r>
          <rPr>
            <b/>
            <sz val="9"/>
            <color indexed="10"/>
            <rFont val="Times New Roman"/>
            <family val="1"/>
          </rPr>
          <t>:
1.</t>
        </r>
        <r>
          <rPr>
            <b/>
            <sz val="9"/>
            <color indexed="10"/>
            <rFont val="新細明體"/>
            <family val="1"/>
          </rPr>
          <t>請勿超過</t>
        </r>
        <r>
          <rPr>
            <b/>
            <sz val="9"/>
            <color indexed="10"/>
            <rFont val="Times New Roman"/>
            <family val="1"/>
          </rPr>
          <t>10</t>
        </r>
        <r>
          <rPr>
            <b/>
            <sz val="9"/>
            <color indexed="10"/>
            <rFont val="新細明體"/>
            <family val="1"/>
          </rPr>
          <t>個字</t>
        </r>
        <r>
          <rPr>
            <b/>
            <sz val="9"/>
            <color indexed="10"/>
            <rFont val="Times New Roman"/>
            <family val="1"/>
          </rPr>
          <t>(</t>
        </r>
        <r>
          <rPr>
            <b/>
            <sz val="9"/>
            <color indexed="10"/>
            <rFont val="新細明體"/>
            <family val="1"/>
          </rPr>
          <t>含標點符號</t>
        </r>
        <r>
          <rPr>
            <b/>
            <sz val="9"/>
            <color indexed="10"/>
            <rFont val="Times New Roman"/>
            <family val="1"/>
          </rPr>
          <t>)</t>
        </r>
      </text>
    </comment>
    <comment ref="J4" authorId="2">
      <text>
        <r>
          <rPr>
            <b/>
            <sz val="9"/>
            <color indexed="10"/>
            <rFont val="新細明體"/>
            <family val="1"/>
          </rPr>
          <t>注意事項:
1. 格式--先寫姓,再寫名。例如：Wang, Amy
2. 請勿超過15個字(含標點符號)</t>
        </r>
      </text>
    </comment>
    <comment ref="F4" authorId="2">
      <text>
        <r>
          <rPr>
            <b/>
            <sz val="9"/>
            <color indexed="10"/>
            <rFont val="新細明體"/>
            <family val="1"/>
          </rPr>
          <t>注意事項</t>
        </r>
        <r>
          <rPr>
            <b/>
            <sz val="9"/>
            <color indexed="10"/>
            <rFont val="Times New Roman"/>
            <family val="1"/>
          </rPr>
          <t>:
1.</t>
        </r>
        <r>
          <rPr>
            <b/>
            <sz val="9"/>
            <color indexed="10"/>
            <rFont val="新細明體"/>
            <family val="1"/>
          </rPr>
          <t>請勿超過</t>
        </r>
        <r>
          <rPr>
            <b/>
            <sz val="9"/>
            <color indexed="10"/>
            <rFont val="Times New Roman"/>
            <family val="1"/>
          </rPr>
          <t>10</t>
        </r>
        <r>
          <rPr>
            <b/>
            <sz val="9"/>
            <color indexed="10"/>
            <rFont val="新細明體"/>
            <family val="1"/>
          </rPr>
          <t>個字</t>
        </r>
        <r>
          <rPr>
            <b/>
            <sz val="9"/>
            <color indexed="10"/>
            <rFont val="Times New Roman"/>
            <family val="1"/>
          </rPr>
          <t>(</t>
        </r>
        <r>
          <rPr>
            <b/>
            <sz val="9"/>
            <color indexed="10"/>
            <rFont val="新細明體"/>
            <family val="1"/>
          </rPr>
          <t>含標點符號</t>
        </r>
        <r>
          <rPr>
            <b/>
            <sz val="9"/>
            <color indexed="10"/>
            <rFont val="Times New Roman"/>
            <family val="1"/>
          </rPr>
          <t>)</t>
        </r>
      </text>
    </comment>
    <comment ref="U4" authorId="2">
      <text>
        <r>
          <rPr>
            <b/>
            <sz val="9"/>
            <color indexed="10"/>
            <rFont val="新細明體"/>
            <family val="1"/>
          </rPr>
          <t>注意事項</t>
        </r>
        <r>
          <rPr>
            <b/>
            <sz val="9"/>
            <color indexed="10"/>
            <rFont val="Times New Roman"/>
            <family val="1"/>
          </rPr>
          <t>:
1.</t>
        </r>
        <r>
          <rPr>
            <b/>
            <sz val="9"/>
            <color indexed="10"/>
            <rFont val="新細明體"/>
            <family val="1"/>
          </rPr>
          <t>請勿超過</t>
        </r>
        <r>
          <rPr>
            <b/>
            <sz val="9"/>
            <color indexed="10"/>
            <rFont val="Times New Roman"/>
            <family val="1"/>
          </rPr>
          <t>15</t>
        </r>
        <r>
          <rPr>
            <b/>
            <sz val="9"/>
            <color indexed="10"/>
            <rFont val="新細明體"/>
            <family val="1"/>
          </rPr>
          <t>個字</t>
        </r>
        <r>
          <rPr>
            <b/>
            <sz val="9"/>
            <color indexed="10"/>
            <rFont val="Times New Roman"/>
            <family val="1"/>
          </rPr>
          <t>(</t>
        </r>
        <r>
          <rPr>
            <b/>
            <sz val="9"/>
            <color indexed="10"/>
            <rFont val="新細明體"/>
            <family val="1"/>
          </rPr>
          <t>含標點符號</t>
        </r>
        <r>
          <rPr>
            <b/>
            <sz val="9"/>
            <color indexed="10"/>
            <rFont val="Times New Roman"/>
            <family val="1"/>
          </rPr>
          <t>)</t>
        </r>
      </text>
    </comment>
    <comment ref="R8" authorId="2">
      <text>
        <r>
          <rPr>
            <b/>
            <sz val="9"/>
            <color indexed="10"/>
            <rFont val="新細明體"/>
            <family val="1"/>
          </rPr>
          <t>注意事項</t>
        </r>
        <r>
          <rPr>
            <b/>
            <sz val="9"/>
            <color indexed="10"/>
            <rFont val="Times New Roman"/>
            <family val="1"/>
          </rPr>
          <t>:
1.</t>
        </r>
        <r>
          <rPr>
            <b/>
            <sz val="9"/>
            <color indexed="10"/>
            <rFont val="新細明體"/>
            <family val="1"/>
          </rPr>
          <t>請勿超過2</t>
        </r>
        <r>
          <rPr>
            <b/>
            <sz val="9"/>
            <color indexed="10"/>
            <rFont val="Times New Roman"/>
            <family val="1"/>
          </rPr>
          <t>0</t>
        </r>
        <r>
          <rPr>
            <b/>
            <sz val="9"/>
            <color indexed="10"/>
            <rFont val="新細明體"/>
            <family val="1"/>
          </rPr>
          <t>個字</t>
        </r>
        <r>
          <rPr>
            <b/>
            <sz val="9"/>
            <color indexed="10"/>
            <rFont val="Times New Roman"/>
            <family val="1"/>
          </rPr>
          <t>(</t>
        </r>
        <r>
          <rPr>
            <b/>
            <sz val="9"/>
            <color indexed="10"/>
            <rFont val="新細明體"/>
            <family val="1"/>
          </rPr>
          <t>含標點符號</t>
        </r>
        <r>
          <rPr>
            <b/>
            <sz val="9"/>
            <color indexed="10"/>
            <rFont val="Times New Roman"/>
            <family val="1"/>
          </rPr>
          <t>)</t>
        </r>
      </text>
    </comment>
    <comment ref="E9" authorId="2">
      <text>
        <r>
          <rPr>
            <b/>
            <sz val="9"/>
            <color indexed="10"/>
            <rFont val="新細明體"/>
            <family val="1"/>
          </rPr>
          <t>注意事項</t>
        </r>
        <r>
          <rPr>
            <b/>
            <sz val="9"/>
            <color indexed="10"/>
            <rFont val="Times New Roman"/>
            <family val="1"/>
          </rPr>
          <t>:
1.</t>
        </r>
        <r>
          <rPr>
            <b/>
            <sz val="9"/>
            <color indexed="10"/>
            <rFont val="新細明體"/>
            <family val="1"/>
          </rPr>
          <t>請勿超過</t>
        </r>
        <r>
          <rPr>
            <b/>
            <sz val="9"/>
            <color indexed="10"/>
            <rFont val="Times New Roman"/>
            <family val="1"/>
          </rPr>
          <t>40</t>
        </r>
        <r>
          <rPr>
            <b/>
            <sz val="9"/>
            <color indexed="10"/>
            <rFont val="新細明體"/>
            <family val="1"/>
          </rPr>
          <t>個字</t>
        </r>
        <r>
          <rPr>
            <b/>
            <sz val="9"/>
            <color indexed="10"/>
            <rFont val="Times New Roman"/>
            <family val="1"/>
          </rPr>
          <t>(</t>
        </r>
        <r>
          <rPr>
            <b/>
            <sz val="9"/>
            <color indexed="10"/>
            <rFont val="新細明體"/>
            <family val="1"/>
          </rPr>
          <t>含標點符號</t>
        </r>
        <r>
          <rPr>
            <b/>
            <sz val="9"/>
            <color indexed="10"/>
            <rFont val="Times New Roman"/>
            <family val="1"/>
          </rPr>
          <t>)</t>
        </r>
      </text>
    </comment>
    <comment ref="B34" authorId="2">
      <text>
        <r>
          <rPr>
            <b/>
            <sz val="9"/>
            <color indexed="10"/>
            <rFont val="Times New Roman"/>
            <family val="1"/>
          </rPr>
          <t>(</t>
        </r>
        <r>
          <rPr>
            <b/>
            <sz val="9"/>
            <color indexed="10"/>
            <rFont val="新細明體"/>
            <family val="1"/>
          </rPr>
          <t>點選）</t>
        </r>
      </text>
    </comment>
    <comment ref="I34" authorId="2">
      <text>
        <r>
          <rPr>
            <b/>
            <sz val="9"/>
            <color indexed="10"/>
            <rFont val="Times New Roman"/>
            <family val="1"/>
          </rPr>
          <t>(</t>
        </r>
        <r>
          <rPr>
            <b/>
            <sz val="9"/>
            <color indexed="10"/>
            <rFont val="新細明體"/>
            <family val="1"/>
          </rPr>
          <t>點選）</t>
        </r>
      </text>
    </comment>
    <comment ref="E34" authorId="2">
      <text>
        <r>
          <rPr>
            <b/>
            <sz val="9"/>
            <color indexed="10"/>
            <rFont val="Times New Roman"/>
            <family val="1"/>
          </rPr>
          <t>(</t>
        </r>
        <r>
          <rPr>
            <b/>
            <sz val="9"/>
            <color indexed="10"/>
            <rFont val="新細明體"/>
            <family val="1"/>
          </rPr>
          <t>點選）</t>
        </r>
      </text>
    </comment>
    <comment ref="B38" authorId="2">
      <text>
        <r>
          <rPr>
            <b/>
            <sz val="9"/>
            <color indexed="10"/>
            <rFont val="Times New Roman"/>
            <family val="1"/>
          </rPr>
          <t>(</t>
        </r>
        <r>
          <rPr>
            <b/>
            <sz val="9"/>
            <color indexed="10"/>
            <rFont val="細明體"/>
            <family val="3"/>
          </rPr>
          <t>點選）</t>
        </r>
        <r>
          <rPr>
            <sz val="9"/>
            <rFont val="新細明體"/>
            <family val="1"/>
          </rPr>
          <t xml:space="preserve">
</t>
        </r>
      </text>
    </comment>
    <comment ref="B39" authorId="2">
      <text>
        <r>
          <rPr>
            <b/>
            <sz val="9"/>
            <color indexed="10"/>
            <rFont val="Times New Roman"/>
            <family val="1"/>
          </rPr>
          <t>(</t>
        </r>
        <r>
          <rPr>
            <b/>
            <sz val="9"/>
            <color indexed="10"/>
            <rFont val="新細明體"/>
            <family val="1"/>
          </rPr>
          <t>點選）</t>
        </r>
        <r>
          <rPr>
            <sz val="9"/>
            <rFont val="新細明體"/>
            <family val="1"/>
          </rPr>
          <t xml:space="preserve">
</t>
        </r>
      </text>
    </comment>
    <comment ref="B40" authorId="2">
      <text>
        <r>
          <rPr>
            <b/>
            <sz val="9"/>
            <color indexed="10"/>
            <rFont val="Times New Roman"/>
            <family val="1"/>
          </rPr>
          <t>(</t>
        </r>
        <r>
          <rPr>
            <b/>
            <sz val="9"/>
            <color indexed="10"/>
            <rFont val="新細明體"/>
            <family val="1"/>
          </rPr>
          <t>點選）</t>
        </r>
      </text>
    </comment>
    <comment ref="O38" authorId="2">
      <text>
        <r>
          <rPr>
            <b/>
            <sz val="9"/>
            <color indexed="10"/>
            <rFont val="Times New Roman"/>
            <family val="1"/>
          </rPr>
          <t>(</t>
        </r>
        <r>
          <rPr>
            <b/>
            <sz val="9"/>
            <color indexed="10"/>
            <rFont val="新細明體"/>
            <family val="1"/>
          </rPr>
          <t>點選）</t>
        </r>
        <r>
          <rPr>
            <sz val="9"/>
            <rFont val="新細明體"/>
            <family val="1"/>
          </rPr>
          <t xml:space="preserve">
</t>
        </r>
      </text>
    </comment>
    <comment ref="O39" authorId="2">
      <text>
        <r>
          <rPr>
            <b/>
            <sz val="9"/>
            <color indexed="10"/>
            <rFont val="Times New Roman"/>
            <family val="1"/>
          </rPr>
          <t>(</t>
        </r>
        <r>
          <rPr>
            <b/>
            <sz val="9"/>
            <color indexed="10"/>
            <rFont val="新細明體"/>
            <family val="1"/>
          </rPr>
          <t>點選）</t>
        </r>
      </text>
    </comment>
    <comment ref="O40" authorId="2">
      <text>
        <r>
          <rPr>
            <b/>
            <sz val="9"/>
            <color indexed="10"/>
            <rFont val="Times New Roman"/>
            <family val="1"/>
          </rPr>
          <t>(</t>
        </r>
        <r>
          <rPr>
            <b/>
            <sz val="9"/>
            <color indexed="10"/>
            <rFont val="新細明體"/>
            <family val="1"/>
          </rPr>
          <t>點選）</t>
        </r>
      </text>
    </comment>
    <comment ref="O43" authorId="2">
      <text>
        <r>
          <rPr>
            <b/>
            <sz val="9"/>
            <color indexed="10"/>
            <rFont val="新細明體"/>
            <family val="1"/>
          </rPr>
          <t>注意事項</t>
        </r>
        <r>
          <rPr>
            <b/>
            <sz val="9"/>
            <color indexed="10"/>
            <rFont val="Times New Roman"/>
            <family val="1"/>
          </rPr>
          <t xml:space="preserve">:
</t>
        </r>
        <r>
          <rPr>
            <b/>
            <sz val="9"/>
            <color indexed="10"/>
            <rFont val="新細明體"/>
            <family val="1"/>
          </rPr>
          <t>請勿超過</t>
        </r>
        <r>
          <rPr>
            <b/>
            <sz val="9"/>
            <color indexed="10"/>
            <rFont val="Times New Roman"/>
            <family val="1"/>
          </rPr>
          <t>10</t>
        </r>
        <r>
          <rPr>
            <b/>
            <sz val="9"/>
            <color indexed="10"/>
            <rFont val="新細明體"/>
            <family val="1"/>
          </rPr>
          <t>個字</t>
        </r>
        <r>
          <rPr>
            <b/>
            <sz val="9"/>
            <color indexed="10"/>
            <rFont val="Times New Roman"/>
            <family val="1"/>
          </rPr>
          <t>(</t>
        </r>
        <r>
          <rPr>
            <b/>
            <sz val="9"/>
            <color indexed="10"/>
            <rFont val="新細明體"/>
            <family val="1"/>
          </rPr>
          <t>含標點符號</t>
        </r>
        <r>
          <rPr>
            <b/>
            <sz val="9"/>
            <color indexed="10"/>
            <rFont val="Times New Roman"/>
            <family val="1"/>
          </rPr>
          <t>)</t>
        </r>
      </text>
    </comment>
    <comment ref="T43" authorId="2">
      <text>
        <r>
          <rPr>
            <b/>
            <sz val="9"/>
            <color indexed="10"/>
            <rFont val="新細明體"/>
            <family val="1"/>
          </rPr>
          <t>注意事項</t>
        </r>
        <r>
          <rPr>
            <b/>
            <sz val="9"/>
            <color indexed="10"/>
            <rFont val="Times New Roman"/>
            <family val="1"/>
          </rPr>
          <t xml:space="preserve">:
</t>
        </r>
        <r>
          <rPr>
            <b/>
            <sz val="9"/>
            <color indexed="10"/>
            <rFont val="新細明體"/>
            <family val="1"/>
          </rPr>
          <t>請勿超過</t>
        </r>
        <r>
          <rPr>
            <b/>
            <sz val="9"/>
            <color indexed="10"/>
            <rFont val="Times New Roman"/>
            <family val="1"/>
          </rPr>
          <t>10</t>
        </r>
        <r>
          <rPr>
            <b/>
            <sz val="9"/>
            <color indexed="10"/>
            <rFont val="新細明體"/>
            <family val="1"/>
          </rPr>
          <t>個字</t>
        </r>
        <r>
          <rPr>
            <b/>
            <sz val="9"/>
            <color indexed="10"/>
            <rFont val="Times New Roman"/>
            <family val="1"/>
          </rPr>
          <t>(</t>
        </r>
        <r>
          <rPr>
            <b/>
            <sz val="9"/>
            <color indexed="10"/>
            <rFont val="新細明體"/>
            <family val="1"/>
          </rPr>
          <t>含標點符號</t>
        </r>
        <r>
          <rPr>
            <b/>
            <sz val="9"/>
            <color indexed="10"/>
            <rFont val="Times New Roman"/>
            <family val="1"/>
          </rPr>
          <t>)</t>
        </r>
      </text>
    </comment>
    <comment ref="Z43" authorId="2">
      <text>
        <r>
          <rPr>
            <b/>
            <sz val="9"/>
            <color indexed="10"/>
            <rFont val="新細明體"/>
            <family val="1"/>
          </rPr>
          <t>注意事項</t>
        </r>
        <r>
          <rPr>
            <b/>
            <sz val="9"/>
            <color indexed="10"/>
            <rFont val="Times New Roman"/>
            <family val="1"/>
          </rPr>
          <t xml:space="preserve">:
</t>
        </r>
        <r>
          <rPr>
            <b/>
            <sz val="9"/>
            <color indexed="10"/>
            <rFont val="新細明體"/>
            <family val="1"/>
          </rPr>
          <t>請勿超過</t>
        </r>
        <r>
          <rPr>
            <b/>
            <sz val="9"/>
            <color indexed="10"/>
            <rFont val="Times New Roman"/>
            <family val="1"/>
          </rPr>
          <t>10</t>
        </r>
        <r>
          <rPr>
            <b/>
            <sz val="9"/>
            <color indexed="10"/>
            <rFont val="新細明體"/>
            <family val="1"/>
          </rPr>
          <t>個字</t>
        </r>
        <r>
          <rPr>
            <b/>
            <sz val="9"/>
            <color indexed="10"/>
            <rFont val="Times New Roman"/>
            <family val="1"/>
          </rPr>
          <t>(</t>
        </r>
        <r>
          <rPr>
            <b/>
            <sz val="9"/>
            <color indexed="10"/>
            <rFont val="新細明體"/>
            <family val="1"/>
          </rPr>
          <t>含標點符號</t>
        </r>
        <r>
          <rPr>
            <b/>
            <sz val="9"/>
            <color indexed="10"/>
            <rFont val="Times New Roman"/>
            <family val="1"/>
          </rPr>
          <t>)</t>
        </r>
      </text>
    </comment>
    <comment ref="O42" authorId="2">
      <text>
        <r>
          <rPr>
            <b/>
            <sz val="9"/>
            <color indexed="10"/>
            <rFont val="新細明體"/>
            <family val="1"/>
          </rPr>
          <t>注意事項</t>
        </r>
        <r>
          <rPr>
            <b/>
            <sz val="9"/>
            <color indexed="10"/>
            <rFont val="Times New Roman"/>
            <family val="1"/>
          </rPr>
          <t xml:space="preserve">:
</t>
        </r>
        <r>
          <rPr>
            <b/>
            <sz val="9"/>
            <color indexed="10"/>
            <rFont val="新細明體"/>
            <family val="1"/>
          </rPr>
          <t>請勿超過</t>
        </r>
        <r>
          <rPr>
            <b/>
            <sz val="9"/>
            <color indexed="10"/>
            <rFont val="Times New Roman"/>
            <family val="1"/>
          </rPr>
          <t>10</t>
        </r>
        <r>
          <rPr>
            <b/>
            <sz val="9"/>
            <color indexed="10"/>
            <rFont val="新細明體"/>
            <family val="1"/>
          </rPr>
          <t>個字</t>
        </r>
        <r>
          <rPr>
            <b/>
            <sz val="9"/>
            <color indexed="10"/>
            <rFont val="Times New Roman"/>
            <family val="1"/>
          </rPr>
          <t>(</t>
        </r>
        <r>
          <rPr>
            <b/>
            <sz val="9"/>
            <color indexed="10"/>
            <rFont val="新細明體"/>
            <family val="1"/>
          </rPr>
          <t>含標點符號</t>
        </r>
        <r>
          <rPr>
            <b/>
            <sz val="9"/>
            <color indexed="10"/>
            <rFont val="Times New Roman"/>
            <family val="1"/>
          </rPr>
          <t>)</t>
        </r>
        <r>
          <rPr>
            <sz val="9"/>
            <rFont val="新細明體"/>
            <family val="1"/>
          </rPr>
          <t xml:space="preserve">
</t>
        </r>
      </text>
    </comment>
    <comment ref="T42" authorId="2">
      <text>
        <r>
          <rPr>
            <b/>
            <sz val="9"/>
            <color indexed="10"/>
            <rFont val="新細明體"/>
            <family val="1"/>
          </rPr>
          <t>注意事項</t>
        </r>
        <r>
          <rPr>
            <b/>
            <sz val="9"/>
            <color indexed="10"/>
            <rFont val="Times New Roman"/>
            <family val="1"/>
          </rPr>
          <t xml:space="preserve">:
</t>
        </r>
        <r>
          <rPr>
            <b/>
            <sz val="9"/>
            <color indexed="10"/>
            <rFont val="新細明體"/>
            <family val="1"/>
          </rPr>
          <t>請勿超過</t>
        </r>
        <r>
          <rPr>
            <b/>
            <sz val="9"/>
            <color indexed="10"/>
            <rFont val="Times New Roman"/>
            <family val="1"/>
          </rPr>
          <t>5</t>
        </r>
        <r>
          <rPr>
            <b/>
            <sz val="9"/>
            <color indexed="10"/>
            <rFont val="新細明體"/>
            <family val="1"/>
          </rPr>
          <t>個字</t>
        </r>
        <r>
          <rPr>
            <b/>
            <sz val="9"/>
            <color indexed="10"/>
            <rFont val="Times New Roman"/>
            <family val="1"/>
          </rPr>
          <t>(</t>
        </r>
        <r>
          <rPr>
            <b/>
            <sz val="9"/>
            <color indexed="10"/>
            <rFont val="新細明體"/>
            <family val="1"/>
          </rPr>
          <t>含標點符號</t>
        </r>
        <r>
          <rPr>
            <b/>
            <sz val="9"/>
            <color indexed="10"/>
            <rFont val="Times New Roman"/>
            <family val="1"/>
          </rPr>
          <t>)</t>
        </r>
        <r>
          <rPr>
            <sz val="9"/>
            <rFont val="新細明體"/>
            <family val="1"/>
          </rPr>
          <t xml:space="preserve">
</t>
        </r>
      </text>
    </comment>
    <comment ref="Z42" authorId="2">
      <text>
        <r>
          <rPr>
            <b/>
            <sz val="9"/>
            <color indexed="10"/>
            <rFont val="新細明體"/>
            <family val="1"/>
          </rPr>
          <t>注意事項</t>
        </r>
        <r>
          <rPr>
            <b/>
            <sz val="9"/>
            <color indexed="10"/>
            <rFont val="Times New Roman"/>
            <family val="1"/>
          </rPr>
          <t xml:space="preserve">:
</t>
        </r>
        <r>
          <rPr>
            <b/>
            <sz val="9"/>
            <color indexed="10"/>
            <rFont val="新細明體"/>
            <family val="1"/>
          </rPr>
          <t>請勿超過</t>
        </r>
        <r>
          <rPr>
            <b/>
            <sz val="9"/>
            <color indexed="10"/>
            <rFont val="Times New Roman"/>
            <family val="1"/>
          </rPr>
          <t>10</t>
        </r>
        <r>
          <rPr>
            <b/>
            <sz val="9"/>
            <color indexed="10"/>
            <rFont val="新細明體"/>
            <family val="1"/>
          </rPr>
          <t>個字</t>
        </r>
        <r>
          <rPr>
            <b/>
            <sz val="9"/>
            <color indexed="10"/>
            <rFont val="Times New Roman"/>
            <family val="1"/>
          </rPr>
          <t>(</t>
        </r>
        <r>
          <rPr>
            <b/>
            <sz val="9"/>
            <color indexed="10"/>
            <rFont val="新細明體"/>
            <family val="1"/>
          </rPr>
          <t>含標點符號</t>
        </r>
        <r>
          <rPr>
            <b/>
            <sz val="9"/>
            <color indexed="10"/>
            <rFont val="Times New Roman"/>
            <family val="1"/>
          </rPr>
          <t>)</t>
        </r>
      </text>
    </comment>
    <comment ref="B43" authorId="2">
      <text>
        <r>
          <rPr>
            <b/>
            <sz val="9"/>
            <color indexed="10"/>
            <rFont val="Times New Roman"/>
            <family val="1"/>
          </rPr>
          <t>(</t>
        </r>
        <r>
          <rPr>
            <b/>
            <sz val="9"/>
            <color indexed="10"/>
            <rFont val="新細明體"/>
            <family val="1"/>
          </rPr>
          <t>點選</t>
        </r>
        <r>
          <rPr>
            <b/>
            <sz val="9"/>
            <color indexed="10"/>
            <rFont val="Times New Roman"/>
            <family val="1"/>
          </rPr>
          <t>)</t>
        </r>
        <r>
          <rPr>
            <sz val="9"/>
            <rFont val="新細明體"/>
            <family val="1"/>
          </rPr>
          <t xml:space="preserve">
</t>
        </r>
      </text>
    </comment>
    <comment ref="I41" authorId="2">
      <text>
        <r>
          <rPr>
            <b/>
            <sz val="9"/>
            <color indexed="10"/>
            <rFont val="Times New Roman"/>
            <family val="1"/>
          </rPr>
          <t>(</t>
        </r>
        <r>
          <rPr>
            <b/>
            <sz val="9"/>
            <color indexed="10"/>
            <rFont val="新細明體"/>
            <family val="1"/>
          </rPr>
          <t>點選</t>
        </r>
        <r>
          <rPr>
            <b/>
            <sz val="9"/>
            <color indexed="10"/>
            <rFont val="Times New Roman"/>
            <family val="1"/>
          </rPr>
          <t>)</t>
        </r>
        <r>
          <rPr>
            <b/>
            <sz val="9"/>
            <rFont val="Times New Roman"/>
            <family val="1"/>
          </rPr>
          <t xml:space="preserve">
</t>
        </r>
        <r>
          <rPr>
            <sz val="9"/>
            <rFont val="新細明體"/>
            <family val="1"/>
          </rPr>
          <t xml:space="preserve">
</t>
        </r>
      </text>
    </comment>
    <comment ref="I42" authorId="2">
      <text>
        <r>
          <rPr>
            <b/>
            <sz val="9"/>
            <color indexed="10"/>
            <rFont val="Times New Roman"/>
            <family val="1"/>
          </rPr>
          <t>(</t>
        </r>
        <r>
          <rPr>
            <b/>
            <sz val="9"/>
            <color indexed="10"/>
            <rFont val="新細明體"/>
            <family val="1"/>
          </rPr>
          <t>點選</t>
        </r>
        <r>
          <rPr>
            <b/>
            <sz val="9"/>
            <rFont val="Times New Roman"/>
            <family val="1"/>
          </rPr>
          <t xml:space="preserve">)
</t>
        </r>
      </text>
    </comment>
    <comment ref="C35" authorId="2">
      <text>
        <r>
          <rPr>
            <b/>
            <sz val="9"/>
            <color indexed="10"/>
            <rFont val="Times New Roman"/>
            <family val="1"/>
          </rPr>
          <t>(</t>
        </r>
        <r>
          <rPr>
            <b/>
            <sz val="9"/>
            <color indexed="10"/>
            <rFont val="新細明體"/>
            <family val="1"/>
          </rPr>
          <t>點選</t>
        </r>
        <r>
          <rPr>
            <b/>
            <sz val="9"/>
            <color indexed="10"/>
            <rFont val="Times New Roman"/>
            <family val="1"/>
          </rPr>
          <t>)</t>
        </r>
        <r>
          <rPr>
            <b/>
            <sz val="9"/>
            <rFont val="Times New Roman"/>
            <family val="1"/>
          </rPr>
          <t xml:space="preserve">
</t>
        </r>
      </text>
    </comment>
    <comment ref="F35" authorId="2">
      <text>
        <r>
          <rPr>
            <b/>
            <sz val="9"/>
            <color indexed="10"/>
            <rFont val="Times New Roman"/>
            <family val="1"/>
          </rPr>
          <t>(</t>
        </r>
        <r>
          <rPr>
            <b/>
            <sz val="9"/>
            <color indexed="10"/>
            <rFont val="新細明體"/>
            <family val="1"/>
          </rPr>
          <t>點選</t>
        </r>
        <r>
          <rPr>
            <b/>
            <sz val="9"/>
            <color indexed="10"/>
            <rFont val="Times New Roman"/>
            <family val="1"/>
          </rPr>
          <t>)</t>
        </r>
        <r>
          <rPr>
            <b/>
            <sz val="9"/>
            <rFont val="Times New Roman"/>
            <family val="1"/>
          </rPr>
          <t xml:space="preserve">
</t>
        </r>
      </text>
    </comment>
    <comment ref="K35" authorId="2">
      <text>
        <r>
          <rPr>
            <b/>
            <sz val="9"/>
            <color indexed="10"/>
            <rFont val="Times New Roman"/>
            <family val="1"/>
          </rPr>
          <t>(</t>
        </r>
        <r>
          <rPr>
            <b/>
            <sz val="9"/>
            <color indexed="10"/>
            <rFont val="新細明體"/>
            <family val="1"/>
          </rPr>
          <t>點選</t>
        </r>
        <r>
          <rPr>
            <b/>
            <sz val="9"/>
            <color indexed="10"/>
            <rFont val="Times New Roman"/>
            <family val="1"/>
          </rPr>
          <t xml:space="preserve">)
</t>
        </r>
      </text>
    </comment>
    <comment ref="O35" authorId="2">
      <text>
        <r>
          <rPr>
            <b/>
            <sz val="9"/>
            <color indexed="10"/>
            <rFont val="Times New Roman"/>
            <family val="1"/>
          </rPr>
          <t>(</t>
        </r>
        <r>
          <rPr>
            <b/>
            <sz val="9"/>
            <color indexed="10"/>
            <rFont val="新細明體"/>
            <family val="1"/>
          </rPr>
          <t>點選</t>
        </r>
        <r>
          <rPr>
            <b/>
            <sz val="9"/>
            <color indexed="10"/>
            <rFont val="Times New Roman"/>
            <family val="1"/>
          </rPr>
          <t>)</t>
        </r>
        <r>
          <rPr>
            <b/>
            <sz val="9"/>
            <rFont val="Times New Roman"/>
            <family val="1"/>
          </rPr>
          <t xml:space="preserve">
</t>
        </r>
      </text>
    </comment>
    <comment ref="U35" authorId="2">
      <text>
        <r>
          <rPr>
            <b/>
            <sz val="9"/>
            <color indexed="10"/>
            <rFont val="Times New Roman"/>
            <family val="1"/>
          </rPr>
          <t>(</t>
        </r>
        <r>
          <rPr>
            <b/>
            <sz val="9"/>
            <color indexed="10"/>
            <rFont val="新細明體"/>
            <family val="1"/>
          </rPr>
          <t>點選</t>
        </r>
        <r>
          <rPr>
            <b/>
            <sz val="9"/>
            <color indexed="10"/>
            <rFont val="Times New Roman"/>
            <family val="1"/>
          </rPr>
          <t xml:space="preserve">)
</t>
        </r>
      </text>
    </comment>
    <comment ref="B28" authorId="2">
      <text>
        <r>
          <rPr>
            <b/>
            <sz val="9"/>
            <color indexed="10"/>
            <rFont val="Times New Roman"/>
            <family val="1"/>
          </rPr>
          <t>(</t>
        </r>
        <r>
          <rPr>
            <b/>
            <sz val="9"/>
            <color indexed="10"/>
            <rFont val="新細明體"/>
            <family val="1"/>
          </rPr>
          <t>點選</t>
        </r>
        <r>
          <rPr>
            <b/>
            <sz val="9"/>
            <color indexed="10"/>
            <rFont val="Times New Roman"/>
            <family val="1"/>
          </rPr>
          <t>)</t>
        </r>
        <r>
          <rPr>
            <b/>
            <sz val="9"/>
            <rFont val="Times New Roman"/>
            <family val="1"/>
          </rPr>
          <t xml:space="preserve">
</t>
        </r>
      </text>
    </comment>
    <comment ref="B29" authorId="2">
      <text>
        <r>
          <rPr>
            <b/>
            <sz val="9"/>
            <color indexed="10"/>
            <rFont val="Times New Roman"/>
            <family val="1"/>
          </rPr>
          <t>(</t>
        </r>
        <r>
          <rPr>
            <b/>
            <sz val="9"/>
            <color indexed="10"/>
            <rFont val="新細明體"/>
            <family val="1"/>
          </rPr>
          <t>點選</t>
        </r>
        <r>
          <rPr>
            <b/>
            <sz val="9"/>
            <color indexed="10"/>
            <rFont val="Times New Roman"/>
            <family val="1"/>
          </rPr>
          <t xml:space="preserve">)
</t>
        </r>
      </text>
    </comment>
    <comment ref="Y28" authorId="2">
      <text>
        <r>
          <rPr>
            <b/>
            <sz val="9"/>
            <color indexed="10"/>
            <rFont val="Times New Roman"/>
            <family val="1"/>
          </rPr>
          <t>(</t>
        </r>
        <r>
          <rPr>
            <b/>
            <sz val="9"/>
            <color indexed="10"/>
            <rFont val="新細明體"/>
            <family val="1"/>
          </rPr>
          <t>點選</t>
        </r>
        <r>
          <rPr>
            <b/>
            <sz val="9"/>
            <color indexed="10"/>
            <rFont val="Times New Roman"/>
            <family val="1"/>
          </rPr>
          <t>)</t>
        </r>
        <r>
          <rPr>
            <b/>
            <sz val="9"/>
            <rFont val="Times New Roman"/>
            <family val="1"/>
          </rPr>
          <t xml:space="preserve">
</t>
        </r>
      </text>
    </comment>
    <comment ref="Y29" authorId="2">
      <text>
        <r>
          <rPr>
            <b/>
            <sz val="9"/>
            <color indexed="10"/>
            <rFont val="Times New Roman"/>
            <family val="1"/>
          </rPr>
          <t>(</t>
        </r>
        <r>
          <rPr>
            <b/>
            <sz val="9"/>
            <color indexed="10"/>
            <rFont val="新細明體"/>
            <family val="1"/>
          </rPr>
          <t>點選</t>
        </r>
        <r>
          <rPr>
            <b/>
            <sz val="9"/>
            <color indexed="10"/>
            <rFont val="Times New Roman"/>
            <family val="1"/>
          </rPr>
          <t>)</t>
        </r>
        <r>
          <rPr>
            <b/>
            <sz val="9"/>
            <rFont val="Times New Roman"/>
            <family val="1"/>
          </rPr>
          <t xml:space="preserve">
</t>
        </r>
        <r>
          <rPr>
            <sz val="9"/>
            <rFont val="新細明體"/>
            <family val="1"/>
          </rPr>
          <t xml:space="preserve">
</t>
        </r>
      </text>
    </comment>
    <comment ref="Y30" authorId="2">
      <text>
        <r>
          <rPr>
            <b/>
            <sz val="9"/>
            <color indexed="10"/>
            <rFont val="Times New Roman"/>
            <family val="1"/>
          </rPr>
          <t>(</t>
        </r>
        <r>
          <rPr>
            <b/>
            <sz val="9"/>
            <color indexed="10"/>
            <rFont val="新細明體"/>
            <family val="1"/>
          </rPr>
          <t>點選</t>
        </r>
        <r>
          <rPr>
            <b/>
            <sz val="9"/>
            <color indexed="10"/>
            <rFont val="Times New Roman"/>
            <family val="1"/>
          </rPr>
          <t xml:space="preserve">)
</t>
        </r>
      </text>
    </comment>
    <comment ref="E10" authorId="2">
      <text>
        <r>
          <rPr>
            <b/>
            <sz val="9"/>
            <color indexed="10"/>
            <rFont val="Times New Roman"/>
            <family val="1"/>
          </rPr>
          <t>(</t>
        </r>
        <r>
          <rPr>
            <b/>
            <sz val="9"/>
            <color indexed="10"/>
            <rFont val="新細明體"/>
            <family val="1"/>
          </rPr>
          <t>點選</t>
        </r>
        <r>
          <rPr>
            <b/>
            <sz val="9"/>
            <color indexed="10"/>
            <rFont val="Times New Roman"/>
            <family val="1"/>
          </rPr>
          <t xml:space="preserve">)
</t>
        </r>
      </text>
    </comment>
    <comment ref="S11" authorId="2">
      <text>
        <r>
          <rPr>
            <b/>
            <sz val="9"/>
            <color indexed="10"/>
            <rFont val="Times New Roman"/>
            <family val="1"/>
          </rPr>
          <t>(</t>
        </r>
        <r>
          <rPr>
            <b/>
            <sz val="9"/>
            <color indexed="10"/>
            <rFont val="新細明體"/>
            <family val="1"/>
          </rPr>
          <t>點選</t>
        </r>
        <r>
          <rPr>
            <b/>
            <sz val="9"/>
            <color indexed="10"/>
            <rFont val="Times New Roman"/>
            <family val="1"/>
          </rPr>
          <t>)</t>
        </r>
        <r>
          <rPr>
            <b/>
            <sz val="9"/>
            <rFont val="Times New Roman"/>
            <family val="1"/>
          </rPr>
          <t xml:space="preserve">
</t>
        </r>
      </text>
    </comment>
    <comment ref="U6" authorId="2">
      <text>
        <r>
          <rPr>
            <b/>
            <sz val="9"/>
            <color indexed="10"/>
            <rFont val="新細明體"/>
            <family val="1"/>
          </rPr>
          <t>注意事項</t>
        </r>
        <r>
          <rPr>
            <b/>
            <sz val="9"/>
            <color indexed="10"/>
            <rFont val="Times New Roman"/>
            <family val="1"/>
          </rPr>
          <t>:
1.</t>
        </r>
        <r>
          <rPr>
            <b/>
            <sz val="9"/>
            <color indexed="10"/>
            <rFont val="新細明體"/>
            <family val="1"/>
          </rPr>
          <t>請勿超過</t>
        </r>
        <r>
          <rPr>
            <b/>
            <sz val="9"/>
            <color indexed="10"/>
            <rFont val="Times New Roman"/>
            <family val="1"/>
          </rPr>
          <t>5</t>
        </r>
        <r>
          <rPr>
            <b/>
            <sz val="9"/>
            <color indexed="10"/>
            <rFont val="新細明體"/>
            <family val="1"/>
          </rPr>
          <t>個字</t>
        </r>
        <r>
          <rPr>
            <b/>
            <sz val="9"/>
            <color indexed="10"/>
            <rFont val="Times New Roman"/>
            <family val="1"/>
          </rPr>
          <t>(</t>
        </r>
        <r>
          <rPr>
            <b/>
            <sz val="9"/>
            <color indexed="10"/>
            <rFont val="新細明體"/>
            <family val="1"/>
          </rPr>
          <t>含標點符號</t>
        </r>
        <r>
          <rPr>
            <b/>
            <sz val="9"/>
            <color indexed="10"/>
            <rFont val="Times New Roman"/>
            <family val="1"/>
          </rPr>
          <t>)</t>
        </r>
      </text>
    </comment>
    <comment ref="W6" authorId="2">
      <text>
        <r>
          <rPr>
            <b/>
            <sz val="9"/>
            <color indexed="10"/>
            <rFont val="新細明體"/>
            <family val="1"/>
          </rPr>
          <t>注意事項</t>
        </r>
        <r>
          <rPr>
            <b/>
            <sz val="9"/>
            <color indexed="10"/>
            <rFont val="Times New Roman"/>
            <family val="1"/>
          </rPr>
          <t>:
1.</t>
        </r>
        <r>
          <rPr>
            <b/>
            <sz val="9"/>
            <color indexed="10"/>
            <rFont val="新細明體"/>
            <family val="1"/>
          </rPr>
          <t>請勿超過</t>
        </r>
        <r>
          <rPr>
            <b/>
            <sz val="9"/>
            <color indexed="10"/>
            <rFont val="Times New Roman"/>
            <family val="1"/>
          </rPr>
          <t>5</t>
        </r>
        <r>
          <rPr>
            <b/>
            <sz val="9"/>
            <color indexed="10"/>
            <rFont val="新細明體"/>
            <family val="1"/>
          </rPr>
          <t>個字</t>
        </r>
        <r>
          <rPr>
            <b/>
            <sz val="9"/>
            <color indexed="10"/>
            <rFont val="Times New Roman"/>
            <family val="1"/>
          </rPr>
          <t>(</t>
        </r>
        <r>
          <rPr>
            <b/>
            <sz val="9"/>
            <color indexed="10"/>
            <rFont val="新細明體"/>
            <family val="1"/>
          </rPr>
          <t>含標點符號</t>
        </r>
        <r>
          <rPr>
            <b/>
            <sz val="9"/>
            <color indexed="10"/>
            <rFont val="Times New Roman"/>
            <family val="1"/>
          </rPr>
          <t>)</t>
        </r>
      </text>
    </comment>
    <comment ref="M11" authorId="2">
      <text>
        <r>
          <rPr>
            <b/>
            <sz val="9"/>
            <color indexed="10"/>
            <rFont val="Times New Roman"/>
            <family val="1"/>
          </rPr>
          <t>(</t>
        </r>
        <r>
          <rPr>
            <b/>
            <sz val="9"/>
            <color indexed="10"/>
            <rFont val="新細明體"/>
            <family val="1"/>
          </rPr>
          <t>點選</t>
        </r>
        <r>
          <rPr>
            <b/>
            <sz val="9"/>
            <color indexed="10"/>
            <rFont val="Times New Roman"/>
            <family val="1"/>
          </rPr>
          <t>)</t>
        </r>
        <r>
          <rPr>
            <b/>
            <sz val="9"/>
            <rFont val="Times New Roman"/>
            <family val="1"/>
          </rPr>
          <t xml:space="preserve">
</t>
        </r>
      </text>
    </comment>
    <comment ref="P4" authorId="2">
      <text>
        <r>
          <rPr>
            <b/>
            <sz val="9"/>
            <color indexed="10"/>
            <rFont val="Times New Roman"/>
            <family val="1"/>
          </rPr>
          <t>(</t>
        </r>
        <r>
          <rPr>
            <b/>
            <sz val="9"/>
            <color indexed="10"/>
            <rFont val="新細明體"/>
            <family val="1"/>
          </rPr>
          <t>點選</t>
        </r>
        <r>
          <rPr>
            <b/>
            <sz val="9"/>
            <color indexed="10"/>
            <rFont val="Times New Roman"/>
            <family val="1"/>
          </rPr>
          <t>)</t>
        </r>
        <r>
          <rPr>
            <b/>
            <sz val="9"/>
            <rFont val="Times New Roman"/>
            <family val="1"/>
          </rPr>
          <t xml:space="preserve">
</t>
        </r>
      </text>
    </comment>
    <comment ref="M6" authorId="2">
      <text>
        <r>
          <rPr>
            <b/>
            <sz val="9"/>
            <color indexed="10"/>
            <rFont val="Times New Roman"/>
            <family val="1"/>
          </rPr>
          <t>(</t>
        </r>
        <r>
          <rPr>
            <b/>
            <sz val="9"/>
            <color indexed="10"/>
            <rFont val="新細明體"/>
            <family val="1"/>
          </rPr>
          <t>點選</t>
        </r>
        <r>
          <rPr>
            <b/>
            <sz val="9"/>
            <color indexed="10"/>
            <rFont val="Times New Roman"/>
            <family val="1"/>
          </rPr>
          <t>)</t>
        </r>
        <r>
          <rPr>
            <b/>
            <sz val="9"/>
            <rFont val="Times New Roman"/>
            <family val="1"/>
          </rPr>
          <t xml:space="preserve">
</t>
        </r>
        <r>
          <rPr>
            <sz val="9"/>
            <rFont val="新細明體"/>
            <family val="1"/>
          </rPr>
          <t xml:space="preserve">
</t>
        </r>
      </text>
    </comment>
    <comment ref="R6" authorId="2">
      <text>
        <r>
          <rPr>
            <b/>
            <sz val="9"/>
            <color indexed="10"/>
            <rFont val="Times New Roman"/>
            <family val="1"/>
          </rPr>
          <t>(</t>
        </r>
        <r>
          <rPr>
            <b/>
            <sz val="9"/>
            <color indexed="10"/>
            <rFont val="新細明體"/>
            <family val="1"/>
          </rPr>
          <t>點選</t>
        </r>
        <r>
          <rPr>
            <b/>
            <sz val="9"/>
            <color indexed="10"/>
            <rFont val="Times New Roman"/>
            <family val="1"/>
          </rPr>
          <t>)</t>
        </r>
        <r>
          <rPr>
            <b/>
            <sz val="9"/>
            <rFont val="Times New Roman"/>
            <family val="1"/>
          </rPr>
          <t xml:space="preserve">
</t>
        </r>
      </text>
    </comment>
    <comment ref="U5" authorId="2">
      <text>
        <r>
          <rPr>
            <b/>
            <sz val="9"/>
            <color indexed="10"/>
            <rFont val="Times New Roman"/>
            <family val="1"/>
          </rPr>
          <t>(</t>
        </r>
        <r>
          <rPr>
            <b/>
            <sz val="9"/>
            <color indexed="10"/>
            <rFont val="新細明體"/>
            <family val="1"/>
          </rPr>
          <t>點選</t>
        </r>
        <r>
          <rPr>
            <b/>
            <sz val="9"/>
            <color indexed="10"/>
            <rFont val="Times New Roman"/>
            <family val="1"/>
          </rPr>
          <t>)</t>
        </r>
        <r>
          <rPr>
            <b/>
            <sz val="9"/>
            <rFont val="Times New Roman"/>
            <family val="1"/>
          </rPr>
          <t xml:space="preserve">
</t>
        </r>
      </text>
    </comment>
    <comment ref="L32" authorId="2">
      <text>
        <r>
          <rPr>
            <b/>
            <sz val="9"/>
            <color indexed="10"/>
            <rFont val="Times New Roman"/>
            <family val="1"/>
          </rPr>
          <t>(</t>
        </r>
        <r>
          <rPr>
            <b/>
            <sz val="9"/>
            <color indexed="10"/>
            <rFont val="新細明體"/>
            <family val="1"/>
          </rPr>
          <t>點選</t>
        </r>
        <r>
          <rPr>
            <b/>
            <sz val="9"/>
            <color indexed="10"/>
            <rFont val="Times New Roman"/>
            <family val="1"/>
          </rPr>
          <t>)</t>
        </r>
        <r>
          <rPr>
            <b/>
            <sz val="9"/>
            <rFont val="Times New Roman"/>
            <family val="1"/>
          </rPr>
          <t xml:space="preserve">
</t>
        </r>
        <r>
          <rPr>
            <sz val="9"/>
            <rFont val="新細明體"/>
            <family val="1"/>
          </rPr>
          <t xml:space="preserve">
</t>
        </r>
      </text>
    </comment>
    <comment ref="L33" authorId="2">
      <text>
        <r>
          <rPr>
            <b/>
            <sz val="9"/>
            <color indexed="10"/>
            <rFont val="Times New Roman"/>
            <family val="1"/>
          </rPr>
          <t>(</t>
        </r>
        <r>
          <rPr>
            <b/>
            <sz val="9"/>
            <color indexed="10"/>
            <rFont val="新細明體"/>
            <family val="1"/>
          </rPr>
          <t>點選</t>
        </r>
        <r>
          <rPr>
            <b/>
            <sz val="9"/>
            <color indexed="10"/>
            <rFont val="Times New Roman"/>
            <family val="1"/>
          </rPr>
          <t>)</t>
        </r>
        <r>
          <rPr>
            <b/>
            <sz val="9"/>
            <rFont val="Times New Roman"/>
            <family val="1"/>
          </rPr>
          <t xml:space="preserve">
</t>
        </r>
      </text>
    </comment>
    <comment ref="E32" authorId="2">
      <text>
        <r>
          <rPr>
            <b/>
            <sz val="9"/>
            <color indexed="10"/>
            <rFont val="Times New Roman"/>
            <family val="1"/>
          </rPr>
          <t>(</t>
        </r>
        <r>
          <rPr>
            <b/>
            <sz val="9"/>
            <color indexed="10"/>
            <rFont val="新細明體"/>
            <family val="1"/>
          </rPr>
          <t>點選</t>
        </r>
        <r>
          <rPr>
            <b/>
            <sz val="9"/>
            <color indexed="10"/>
            <rFont val="Times New Roman"/>
            <family val="1"/>
          </rPr>
          <t>)</t>
        </r>
        <r>
          <rPr>
            <b/>
            <sz val="9"/>
            <rFont val="Times New Roman"/>
            <family val="1"/>
          </rPr>
          <t xml:space="preserve">
</t>
        </r>
      </text>
    </comment>
    <comment ref="E33" authorId="2">
      <text>
        <r>
          <rPr>
            <b/>
            <sz val="9"/>
            <color indexed="10"/>
            <rFont val="Times New Roman"/>
            <family val="1"/>
          </rPr>
          <t>(</t>
        </r>
        <r>
          <rPr>
            <b/>
            <sz val="9"/>
            <color indexed="10"/>
            <rFont val="新細明體"/>
            <family val="1"/>
          </rPr>
          <t>點選</t>
        </r>
        <r>
          <rPr>
            <b/>
            <sz val="9"/>
            <color indexed="10"/>
            <rFont val="Times New Roman"/>
            <family val="1"/>
          </rPr>
          <t>)</t>
        </r>
        <r>
          <rPr>
            <b/>
            <sz val="9"/>
            <rFont val="Times New Roman"/>
            <family val="1"/>
          </rPr>
          <t xml:space="preserve">
</t>
        </r>
        <r>
          <rPr>
            <sz val="9"/>
            <rFont val="新細明體"/>
            <family val="1"/>
          </rPr>
          <t xml:space="preserve">
</t>
        </r>
      </text>
    </comment>
    <comment ref="T14" authorId="2">
      <text>
        <r>
          <rPr>
            <b/>
            <sz val="9"/>
            <color indexed="10"/>
            <rFont val="Times New Roman"/>
            <family val="1"/>
          </rPr>
          <t>(</t>
        </r>
        <r>
          <rPr>
            <b/>
            <sz val="9"/>
            <color indexed="10"/>
            <rFont val="新細明體"/>
            <family val="1"/>
          </rPr>
          <t>點選</t>
        </r>
        <r>
          <rPr>
            <b/>
            <sz val="9"/>
            <color indexed="10"/>
            <rFont val="Times New Roman"/>
            <family val="1"/>
          </rPr>
          <t>)</t>
        </r>
        <r>
          <rPr>
            <b/>
            <sz val="9"/>
            <rFont val="Times New Roman"/>
            <family val="1"/>
          </rPr>
          <t xml:space="preserve">
</t>
        </r>
        <r>
          <rPr>
            <sz val="9"/>
            <rFont val="新細明體"/>
            <family val="1"/>
          </rPr>
          <t xml:space="preserve">
</t>
        </r>
      </text>
    </comment>
    <comment ref="T15" authorId="2">
      <text>
        <r>
          <rPr>
            <b/>
            <sz val="9"/>
            <color indexed="10"/>
            <rFont val="Times New Roman"/>
            <family val="1"/>
          </rPr>
          <t>(</t>
        </r>
        <r>
          <rPr>
            <b/>
            <sz val="9"/>
            <color indexed="10"/>
            <rFont val="新細明體"/>
            <family val="1"/>
          </rPr>
          <t>點選</t>
        </r>
        <r>
          <rPr>
            <b/>
            <sz val="9"/>
            <color indexed="10"/>
            <rFont val="Times New Roman"/>
            <family val="1"/>
          </rPr>
          <t>)</t>
        </r>
        <r>
          <rPr>
            <b/>
            <sz val="9"/>
            <rFont val="Times New Roman"/>
            <family val="1"/>
          </rPr>
          <t xml:space="preserve">
</t>
        </r>
      </text>
    </comment>
    <comment ref="V14" authorId="2">
      <text>
        <r>
          <rPr>
            <b/>
            <sz val="9"/>
            <color indexed="10"/>
            <rFont val="Times New Roman"/>
            <family val="1"/>
          </rPr>
          <t>(</t>
        </r>
        <r>
          <rPr>
            <b/>
            <sz val="9"/>
            <color indexed="10"/>
            <rFont val="新細明體"/>
            <family val="1"/>
          </rPr>
          <t>點選</t>
        </r>
        <r>
          <rPr>
            <b/>
            <sz val="9"/>
            <color indexed="10"/>
            <rFont val="Times New Roman"/>
            <family val="1"/>
          </rPr>
          <t xml:space="preserve">)
</t>
        </r>
      </text>
    </comment>
    <comment ref="E15" authorId="2">
      <text>
        <r>
          <rPr>
            <b/>
            <sz val="9"/>
            <color indexed="10"/>
            <rFont val="新細明體"/>
            <family val="1"/>
          </rPr>
          <t>點選</t>
        </r>
      </text>
    </comment>
    <comment ref="X35" authorId="2">
      <text>
        <r>
          <rPr>
            <b/>
            <sz val="9"/>
            <color indexed="10"/>
            <rFont val="新細明體"/>
            <family val="1"/>
          </rPr>
          <t>注意事項</t>
        </r>
        <r>
          <rPr>
            <b/>
            <sz val="9"/>
            <color indexed="10"/>
            <rFont val="Times New Roman"/>
            <family val="1"/>
          </rPr>
          <t xml:space="preserve">:
</t>
        </r>
        <r>
          <rPr>
            <b/>
            <sz val="9"/>
            <color indexed="10"/>
            <rFont val="新細明體"/>
            <family val="1"/>
          </rPr>
          <t>請勿超過</t>
        </r>
        <r>
          <rPr>
            <b/>
            <sz val="9"/>
            <color indexed="10"/>
            <rFont val="Times New Roman"/>
            <family val="1"/>
          </rPr>
          <t>60</t>
        </r>
        <r>
          <rPr>
            <b/>
            <sz val="9"/>
            <color indexed="10"/>
            <rFont val="新細明體"/>
            <family val="1"/>
          </rPr>
          <t>個字</t>
        </r>
        <r>
          <rPr>
            <b/>
            <sz val="9"/>
            <color indexed="10"/>
            <rFont val="Times New Roman"/>
            <family val="1"/>
          </rPr>
          <t>(</t>
        </r>
        <r>
          <rPr>
            <b/>
            <sz val="9"/>
            <color indexed="10"/>
            <rFont val="新細明體"/>
            <family val="1"/>
          </rPr>
          <t>含標點符號</t>
        </r>
        <r>
          <rPr>
            <b/>
            <sz val="9"/>
            <color indexed="10"/>
            <rFont val="Times New Roman"/>
            <family val="1"/>
          </rPr>
          <t>)</t>
        </r>
      </text>
    </comment>
    <comment ref="C32" authorId="3">
      <text>
        <r>
          <rPr>
            <b/>
            <sz val="9"/>
            <color indexed="10"/>
            <rFont val="Times New Roman"/>
            <family val="1"/>
          </rPr>
          <t>(</t>
        </r>
        <r>
          <rPr>
            <b/>
            <sz val="9"/>
            <color indexed="10"/>
            <rFont val="新細明體"/>
            <family val="1"/>
          </rPr>
          <t>點選</t>
        </r>
        <r>
          <rPr>
            <b/>
            <sz val="9"/>
            <color indexed="10"/>
            <rFont val="Times New Roman"/>
            <family val="1"/>
          </rPr>
          <t>)</t>
        </r>
        <r>
          <rPr>
            <sz val="9"/>
            <rFont val="新細明體"/>
            <family val="1"/>
          </rPr>
          <t xml:space="preserve">
</t>
        </r>
      </text>
    </comment>
    <comment ref="C33" authorId="3">
      <text>
        <r>
          <rPr>
            <b/>
            <sz val="9"/>
            <color indexed="10"/>
            <rFont val="Times New Roman"/>
            <family val="1"/>
          </rPr>
          <t>(</t>
        </r>
        <r>
          <rPr>
            <b/>
            <sz val="9"/>
            <color indexed="10"/>
            <rFont val="新細明體"/>
            <family val="1"/>
          </rPr>
          <t>點選</t>
        </r>
        <r>
          <rPr>
            <b/>
            <sz val="9"/>
            <color indexed="10"/>
            <rFont val="Times New Roman"/>
            <family val="1"/>
          </rPr>
          <t>)</t>
        </r>
        <r>
          <rPr>
            <sz val="9"/>
            <rFont val="新細明體"/>
            <family val="1"/>
          </rPr>
          <t xml:space="preserve">
</t>
        </r>
      </text>
    </comment>
    <comment ref="C34" authorId="3">
      <text>
        <r>
          <rPr>
            <b/>
            <sz val="9"/>
            <color indexed="10"/>
            <rFont val="Times New Roman"/>
            <family val="1"/>
          </rPr>
          <t>(</t>
        </r>
        <r>
          <rPr>
            <b/>
            <sz val="9"/>
            <color indexed="10"/>
            <rFont val="新細明體"/>
            <family val="1"/>
          </rPr>
          <t>點選</t>
        </r>
        <r>
          <rPr>
            <b/>
            <sz val="9"/>
            <color indexed="10"/>
            <rFont val="Times New Roman"/>
            <family val="1"/>
          </rPr>
          <t>)</t>
        </r>
        <r>
          <rPr>
            <sz val="9"/>
            <rFont val="新細明體"/>
            <family val="1"/>
          </rPr>
          <t xml:space="preserve">
</t>
        </r>
      </text>
    </comment>
    <comment ref="D32" authorId="3">
      <text>
        <r>
          <rPr>
            <b/>
            <sz val="9"/>
            <color indexed="10"/>
            <rFont val="Times New Roman"/>
            <family val="1"/>
          </rPr>
          <t>(</t>
        </r>
        <r>
          <rPr>
            <b/>
            <sz val="9"/>
            <color indexed="10"/>
            <rFont val="新細明體"/>
            <family val="1"/>
          </rPr>
          <t>點選</t>
        </r>
        <r>
          <rPr>
            <b/>
            <sz val="9"/>
            <color indexed="10"/>
            <rFont val="Times New Roman"/>
            <family val="1"/>
          </rPr>
          <t>)</t>
        </r>
      </text>
    </comment>
    <comment ref="D33" authorId="3">
      <text>
        <r>
          <rPr>
            <b/>
            <sz val="9"/>
            <color indexed="10"/>
            <rFont val="新細明體"/>
            <family val="1"/>
          </rPr>
          <t>(點選)</t>
        </r>
      </text>
    </comment>
    <comment ref="D34" authorId="3">
      <text>
        <r>
          <rPr>
            <b/>
            <sz val="9"/>
            <color indexed="10"/>
            <rFont val="Times New Roman"/>
            <family val="1"/>
          </rPr>
          <t>(</t>
        </r>
        <r>
          <rPr>
            <b/>
            <sz val="9"/>
            <color indexed="10"/>
            <rFont val="新細明體"/>
            <family val="1"/>
          </rPr>
          <t>點選</t>
        </r>
        <r>
          <rPr>
            <b/>
            <sz val="9"/>
            <color indexed="10"/>
            <rFont val="Times New Roman"/>
            <family val="1"/>
          </rPr>
          <t>)</t>
        </r>
        <r>
          <rPr>
            <sz val="9"/>
            <rFont val="新細明體"/>
            <family val="1"/>
          </rPr>
          <t xml:space="preserve">
</t>
        </r>
      </text>
    </comment>
    <comment ref="F32" authorId="3">
      <text>
        <r>
          <rPr>
            <b/>
            <sz val="9"/>
            <color indexed="10"/>
            <rFont val="Times New Roman"/>
            <family val="1"/>
          </rPr>
          <t>(</t>
        </r>
        <r>
          <rPr>
            <b/>
            <sz val="9"/>
            <color indexed="10"/>
            <rFont val="新細明體"/>
            <family val="1"/>
          </rPr>
          <t>點選</t>
        </r>
        <r>
          <rPr>
            <b/>
            <sz val="9"/>
            <color indexed="10"/>
            <rFont val="Times New Roman"/>
            <family val="1"/>
          </rPr>
          <t>)</t>
        </r>
        <r>
          <rPr>
            <sz val="9"/>
            <rFont val="新細明體"/>
            <family val="1"/>
          </rPr>
          <t xml:space="preserve">
</t>
        </r>
      </text>
    </comment>
    <comment ref="F33" authorId="3">
      <text>
        <r>
          <rPr>
            <b/>
            <sz val="9"/>
            <color indexed="10"/>
            <rFont val="Times New Roman"/>
            <family val="1"/>
          </rPr>
          <t>(</t>
        </r>
        <r>
          <rPr>
            <b/>
            <sz val="9"/>
            <color indexed="10"/>
            <rFont val="新細明體"/>
            <family val="1"/>
          </rPr>
          <t>點選</t>
        </r>
        <r>
          <rPr>
            <b/>
            <sz val="9"/>
            <color indexed="10"/>
            <rFont val="Times New Roman"/>
            <family val="1"/>
          </rPr>
          <t>)</t>
        </r>
        <r>
          <rPr>
            <sz val="9"/>
            <rFont val="新細明體"/>
            <family val="1"/>
          </rPr>
          <t xml:space="preserve">
</t>
        </r>
      </text>
    </comment>
    <comment ref="F34" authorId="3">
      <text>
        <r>
          <rPr>
            <b/>
            <sz val="9"/>
            <color indexed="10"/>
            <rFont val="Times New Roman"/>
            <family val="1"/>
          </rPr>
          <t>(</t>
        </r>
        <r>
          <rPr>
            <b/>
            <sz val="9"/>
            <color indexed="10"/>
            <rFont val="新細明體"/>
            <family val="1"/>
          </rPr>
          <t>點選</t>
        </r>
        <r>
          <rPr>
            <b/>
            <sz val="9"/>
            <color indexed="10"/>
            <rFont val="Times New Roman"/>
            <family val="1"/>
          </rPr>
          <t>)</t>
        </r>
        <r>
          <rPr>
            <sz val="9"/>
            <rFont val="新細明體"/>
            <family val="1"/>
          </rPr>
          <t xml:space="preserve">
</t>
        </r>
      </text>
    </comment>
    <comment ref="G32" authorId="3">
      <text>
        <r>
          <rPr>
            <b/>
            <sz val="9"/>
            <color indexed="10"/>
            <rFont val="Times New Roman"/>
            <family val="1"/>
          </rPr>
          <t>(</t>
        </r>
        <r>
          <rPr>
            <b/>
            <sz val="9"/>
            <color indexed="10"/>
            <rFont val="新細明體"/>
            <family val="1"/>
          </rPr>
          <t>點選</t>
        </r>
        <r>
          <rPr>
            <b/>
            <sz val="9"/>
            <color indexed="10"/>
            <rFont val="Times New Roman"/>
            <family val="1"/>
          </rPr>
          <t>)</t>
        </r>
        <r>
          <rPr>
            <sz val="9"/>
            <color indexed="10"/>
            <rFont val="新細明體"/>
            <family val="1"/>
          </rPr>
          <t xml:space="preserve">
</t>
        </r>
      </text>
    </comment>
    <comment ref="G33" authorId="3">
      <text>
        <r>
          <rPr>
            <b/>
            <sz val="9"/>
            <color indexed="10"/>
            <rFont val="Times New Roman"/>
            <family val="1"/>
          </rPr>
          <t>(</t>
        </r>
        <r>
          <rPr>
            <b/>
            <sz val="9"/>
            <color indexed="10"/>
            <rFont val="新細明體"/>
            <family val="1"/>
          </rPr>
          <t>點選</t>
        </r>
        <r>
          <rPr>
            <b/>
            <sz val="9"/>
            <color indexed="10"/>
            <rFont val="Times New Roman"/>
            <family val="1"/>
          </rPr>
          <t>)</t>
        </r>
      </text>
    </comment>
    <comment ref="G34" authorId="3">
      <text>
        <r>
          <rPr>
            <b/>
            <sz val="9"/>
            <color indexed="10"/>
            <rFont val="Times New Roman"/>
            <family val="1"/>
          </rPr>
          <t>(</t>
        </r>
        <r>
          <rPr>
            <b/>
            <sz val="9"/>
            <color indexed="10"/>
            <rFont val="新細明體"/>
            <family val="1"/>
          </rPr>
          <t>點選</t>
        </r>
        <r>
          <rPr>
            <b/>
            <sz val="9"/>
            <color indexed="10"/>
            <rFont val="Times New Roman"/>
            <family val="1"/>
          </rPr>
          <t>)</t>
        </r>
        <r>
          <rPr>
            <sz val="9"/>
            <rFont val="新細明體"/>
            <family val="1"/>
          </rPr>
          <t xml:space="preserve">
</t>
        </r>
      </text>
    </comment>
    <comment ref="J32" authorId="3">
      <text>
        <r>
          <rPr>
            <b/>
            <sz val="9"/>
            <color indexed="10"/>
            <rFont val="Times New Roman"/>
            <family val="1"/>
          </rPr>
          <t>(</t>
        </r>
        <r>
          <rPr>
            <b/>
            <sz val="9"/>
            <color indexed="10"/>
            <rFont val="新細明體"/>
            <family val="1"/>
          </rPr>
          <t>點選</t>
        </r>
        <r>
          <rPr>
            <b/>
            <sz val="9"/>
            <color indexed="10"/>
            <rFont val="Times New Roman"/>
            <family val="1"/>
          </rPr>
          <t>)</t>
        </r>
        <r>
          <rPr>
            <sz val="9"/>
            <rFont val="新細明體"/>
            <family val="1"/>
          </rPr>
          <t xml:space="preserve">
</t>
        </r>
      </text>
    </comment>
    <comment ref="J33" authorId="3">
      <text>
        <r>
          <rPr>
            <b/>
            <sz val="9"/>
            <color indexed="10"/>
            <rFont val="Times New Roman"/>
            <family val="1"/>
          </rPr>
          <t>(</t>
        </r>
        <r>
          <rPr>
            <b/>
            <sz val="9"/>
            <color indexed="10"/>
            <rFont val="新細明體"/>
            <family val="1"/>
          </rPr>
          <t>點選</t>
        </r>
        <r>
          <rPr>
            <b/>
            <sz val="9"/>
            <color indexed="10"/>
            <rFont val="Times New Roman"/>
            <family val="1"/>
          </rPr>
          <t>)</t>
        </r>
        <r>
          <rPr>
            <sz val="9"/>
            <rFont val="新細明體"/>
            <family val="1"/>
          </rPr>
          <t xml:space="preserve">
</t>
        </r>
      </text>
    </comment>
    <comment ref="J34" authorId="3">
      <text>
        <r>
          <rPr>
            <b/>
            <sz val="9"/>
            <color indexed="10"/>
            <rFont val="Times New Roman"/>
            <family val="1"/>
          </rPr>
          <t>(</t>
        </r>
        <r>
          <rPr>
            <b/>
            <sz val="9"/>
            <color indexed="10"/>
            <rFont val="新細明體"/>
            <family val="1"/>
          </rPr>
          <t>點選</t>
        </r>
        <r>
          <rPr>
            <b/>
            <sz val="9"/>
            <color indexed="10"/>
            <rFont val="Times New Roman"/>
            <family val="1"/>
          </rPr>
          <t>)</t>
        </r>
      </text>
    </comment>
    <comment ref="K32" authorId="3">
      <text>
        <r>
          <rPr>
            <b/>
            <sz val="9"/>
            <color indexed="10"/>
            <rFont val="Times New Roman"/>
            <family val="1"/>
          </rPr>
          <t>(</t>
        </r>
        <r>
          <rPr>
            <b/>
            <sz val="9"/>
            <color indexed="10"/>
            <rFont val="新細明體"/>
            <family val="1"/>
          </rPr>
          <t>點選</t>
        </r>
        <r>
          <rPr>
            <b/>
            <sz val="9"/>
            <color indexed="10"/>
            <rFont val="Times New Roman"/>
            <family val="1"/>
          </rPr>
          <t>)</t>
        </r>
      </text>
    </comment>
    <comment ref="K33" authorId="3">
      <text>
        <r>
          <rPr>
            <b/>
            <sz val="9"/>
            <color indexed="10"/>
            <rFont val="Times New Roman"/>
            <family val="1"/>
          </rPr>
          <t>(</t>
        </r>
        <r>
          <rPr>
            <b/>
            <sz val="9"/>
            <color indexed="10"/>
            <rFont val="新細明體"/>
            <family val="1"/>
          </rPr>
          <t>點選</t>
        </r>
        <r>
          <rPr>
            <b/>
            <sz val="9"/>
            <color indexed="10"/>
            <rFont val="Times New Roman"/>
            <family val="1"/>
          </rPr>
          <t>)</t>
        </r>
      </text>
    </comment>
    <comment ref="K34" authorId="3">
      <text>
        <r>
          <rPr>
            <b/>
            <sz val="9"/>
            <color indexed="10"/>
            <rFont val="Times New Roman"/>
            <family val="1"/>
          </rPr>
          <t>(</t>
        </r>
        <r>
          <rPr>
            <b/>
            <sz val="9"/>
            <color indexed="10"/>
            <rFont val="新細明體"/>
            <family val="1"/>
          </rPr>
          <t>點選</t>
        </r>
        <r>
          <rPr>
            <b/>
            <sz val="9"/>
            <color indexed="10"/>
            <rFont val="Times New Roman"/>
            <family val="1"/>
          </rPr>
          <t>)</t>
        </r>
      </text>
    </comment>
    <comment ref="L34" authorId="3">
      <text>
        <r>
          <rPr>
            <b/>
            <sz val="9"/>
            <color indexed="10"/>
            <rFont val="Times New Roman"/>
            <family val="1"/>
          </rPr>
          <t>(</t>
        </r>
        <r>
          <rPr>
            <b/>
            <sz val="9"/>
            <color indexed="10"/>
            <rFont val="新細明體"/>
            <family val="1"/>
          </rPr>
          <t>點選</t>
        </r>
        <r>
          <rPr>
            <b/>
            <sz val="9"/>
            <color indexed="10"/>
            <rFont val="Times New Roman"/>
            <family val="1"/>
          </rPr>
          <t>)</t>
        </r>
      </text>
    </comment>
    <comment ref="M32" authorId="3">
      <text>
        <r>
          <rPr>
            <b/>
            <sz val="9"/>
            <color indexed="10"/>
            <rFont val="Times New Roman"/>
            <family val="1"/>
          </rPr>
          <t>(</t>
        </r>
        <r>
          <rPr>
            <b/>
            <sz val="9"/>
            <color indexed="10"/>
            <rFont val="新細明體"/>
            <family val="1"/>
          </rPr>
          <t>點選</t>
        </r>
        <r>
          <rPr>
            <b/>
            <sz val="9"/>
            <color indexed="10"/>
            <rFont val="Times New Roman"/>
            <family val="1"/>
          </rPr>
          <t>)</t>
        </r>
      </text>
    </comment>
    <comment ref="M33" authorId="3">
      <text>
        <r>
          <rPr>
            <b/>
            <sz val="9"/>
            <color indexed="10"/>
            <rFont val="Times New Roman"/>
            <family val="1"/>
          </rPr>
          <t>(</t>
        </r>
        <r>
          <rPr>
            <b/>
            <sz val="9"/>
            <color indexed="10"/>
            <rFont val="新細明體"/>
            <family val="1"/>
          </rPr>
          <t>點選</t>
        </r>
        <r>
          <rPr>
            <b/>
            <sz val="9"/>
            <color indexed="10"/>
            <rFont val="Times New Roman"/>
            <family val="1"/>
          </rPr>
          <t>)</t>
        </r>
      </text>
    </comment>
    <comment ref="M34" authorId="3">
      <text>
        <r>
          <rPr>
            <b/>
            <sz val="9"/>
            <color indexed="10"/>
            <rFont val="Times New Roman"/>
            <family val="1"/>
          </rPr>
          <t>(</t>
        </r>
        <r>
          <rPr>
            <b/>
            <sz val="9"/>
            <color indexed="10"/>
            <rFont val="新細明體"/>
            <family val="1"/>
          </rPr>
          <t>點選</t>
        </r>
        <r>
          <rPr>
            <b/>
            <sz val="9"/>
            <color indexed="10"/>
            <rFont val="Times New Roman"/>
            <family val="1"/>
          </rPr>
          <t>)</t>
        </r>
      </text>
    </comment>
    <comment ref="N32" authorId="3">
      <text>
        <r>
          <rPr>
            <b/>
            <sz val="9"/>
            <color indexed="10"/>
            <rFont val="Times New Roman"/>
            <family val="1"/>
          </rPr>
          <t>(</t>
        </r>
        <r>
          <rPr>
            <b/>
            <sz val="9"/>
            <color indexed="10"/>
            <rFont val="新細明體"/>
            <family val="1"/>
          </rPr>
          <t>點選</t>
        </r>
        <r>
          <rPr>
            <b/>
            <sz val="9"/>
            <color indexed="10"/>
            <rFont val="Times New Roman"/>
            <family val="1"/>
          </rPr>
          <t>)</t>
        </r>
      </text>
    </comment>
    <comment ref="N33" authorId="3">
      <text>
        <r>
          <rPr>
            <b/>
            <sz val="9"/>
            <color indexed="10"/>
            <rFont val="Times New Roman"/>
            <family val="1"/>
          </rPr>
          <t>(</t>
        </r>
        <r>
          <rPr>
            <b/>
            <sz val="9"/>
            <color indexed="10"/>
            <rFont val="新細明體"/>
            <family val="1"/>
          </rPr>
          <t>點選</t>
        </r>
        <r>
          <rPr>
            <b/>
            <sz val="9"/>
            <color indexed="10"/>
            <rFont val="Times New Roman"/>
            <family val="1"/>
          </rPr>
          <t>)</t>
        </r>
      </text>
    </comment>
    <comment ref="N34" authorId="3">
      <text>
        <r>
          <rPr>
            <b/>
            <sz val="9"/>
            <color indexed="10"/>
            <rFont val="Times New Roman"/>
            <family val="1"/>
          </rPr>
          <t>(</t>
        </r>
        <r>
          <rPr>
            <b/>
            <sz val="9"/>
            <color indexed="10"/>
            <rFont val="新細明體"/>
            <family val="1"/>
          </rPr>
          <t>點選</t>
        </r>
        <r>
          <rPr>
            <b/>
            <sz val="9"/>
            <color indexed="10"/>
            <rFont val="Times New Roman"/>
            <family val="1"/>
          </rPr>
          <t>)</t>
        </r>
      </text>
    </comment>
    <comment ref="V15" authorId="2">
      <text>
        <r>
          <rPr>
            <b/>
            <sz val="9"/>
            <color indexed="10"/>
            <rFont val="Times New Roman"/>
            <family val="1"/>
          </rPr>
          <t>(</t>
        </r>
        <r>
          <rPr>
            <b/>
            <sz val="9"/>
            <color indexed="10"/>
            <rFont val="新細明體"/>
            <family val="1"/>
          </rPr>
          <t>點選</t>
        </r>
        <r>
          <rPr>
            <b/>
            <sz val="9"/>
            <color indexed="10"/>
            <rFont val="Times New Roman"/>
            <family val="1"/>
          </rPr>
          <t xml:space="preserve">)
</t>
        </r>
      </text>
    </comment>
    <comment ref="O23" authorId="4">
      <text>
        <r>
          <rPr>
            <b/>
            <sz val="9"/>
            <color indexed="10"/>
            <rFont val="新細明體"/>
            <family val="1"/>
          </rPr>
          <t>注意事項:
1.本欄為"工作內容描述
2.請勿超過6個字(含標點符號)</t>
        </r>
        <r>
          <rPr>
            <sz val="9"/>
            <rFont val="新細明體"/>
            <family val="1"/>
          </rPr>
          <t xml:space="preserve">
</t>
        </r>
      </text>
    </comment>
    <comment ref="B30" authorId="2">
      <text>
        <r>
          <rPr>
            <b/>
            <sz val="9"/>
            <color indexed="10"/>
            <rFont val="Times New Roman"/>
            <family val="1"/>
          </rPr>
          <t>(</t>
        </r>
        <r>
          <rPr>
            <b/>
            <sz val="9"/>
            <color indexed="10"/>
            <rFont val="新細明體"/>
            <family val="1"/>
          </rPr>
          <t>點選</t>
        </r>
        <r>
          <rPr>
            <b/>
            <sz val="9"/>
            <color indexed="10"/>
            <rFont val="Times New Roman"/>
            <family val="1"/>
          </rPr>
          <t xml:space="preserve">)
</t>
        </r>
      </text>
    </comment>
    <comment ref="W23" authorId="0">
      <text>
        <r>
          <rPr>
            <b/>
            <sz val="10"/>
            <color indexed="10"/>
            <rFont val="新細明體"/>
            <family val="1"/>
          </rPr>
          <t xml:space="preserve">1. 本欄填寫服務期間起點時間
2. 格式
西元年月
</t>
        </r>
        <r>
          <rPr>
            <b/>
            <sz val="10"/>
            <color indexed="10"/>
            <rFont val="Times New Roman"/>
            <family val="1"/>
          </rPr>
          <t>(</t>
        </r>
        <r>
          <rPr>
            <b/>
            <sz val="10"/>
            <color indexed="10"/>
            <rFont val="新細明體"/>
            <family val="1"/>
          </rPr>
          <t>YYYYMM)不用斜線分隔</t>
        </r>
      </text>
    </comment>
    <comment ref="U24" authorId="0">
      <text>
        <r>
          <rPr>
            <b/>
            <sz val="10"/>
            <color indexed="10"/>
            <rFont val="新細明體"/>
            <family val="1"/>
          </rPr>
          <t xml:space="preserve">1. 本欄填寫服務期間起點時間
2. 格式
西元年月
</t>
        </r>
        <r>
          <rPr>
            <b/>
            <sz val="10"/>
            <color indexed="10"/>
            <rFont val="Times New Roman"/>
            <family val="1"/>
          </rPr>
          <t>(</t>
        </r>
        <r>
          <rPr>
            <b/>
            <sz val="10"/>
            <color indexed="10"/>
            <rFont val="新細明體"/>
            <family val="1"/>
          </rPr>
          <t>YYYYMM)不用斜線分隔</t>
        </r>
      </text>
    </comment>
    <comment ref="W24" authorId="0">
      <text>
        <r>
          <rPr>
            <b/>
            <sz val="10"/>
            <color indexed="10"/>
            <rFont val="新細明體"/>
            <family val="1"/>
          </rPr>
          <t xml:space="preserve">1. 本欄填寫服務期間起點時間
2. 格式
西元年月
</t>
        </r>
        <r>
          <rPr>
            <b/>
            <sz val="10"/>
            <color indexed="10"/>
            <rFont val="Times New Roman"/>
            <family val="1"/>
          </rPr>
          <t>(</t>
        </r>
        <r>
          <rPr>
            <b/>
            <sz val="10"/>
            <color indexed="10"/>
            <rFont val="新細明體"/>
            <family val="1"/>
          </rPr>
          <t>YYYYMM)不用斜線分隔</t>
        </r>
      </text>
    </comment>
    <comment ref="U25" authorId="0">
      <text>
        <r>
          <rPr>
            <b/>
            <sz val="10"/>
            <color indexed="10"/>
            <rFont val="新細明體"/>
            <family val="1"/>
          </rPr>
          <t xml:space="preserve">1. 本欄填寫服務期間起點時間
2. 格式
西元年月
</t>
        </r>
        <r>
          <rPr>
            <b/>
            <sz val="10"/>
            <color indexed="10"/>
            <rFont val="Times New Roman"/>
            <family val="1"/>
          </rPr>
          <t>(</t>
        </r>
        <r>
          <rPr>
            <b/>
            <sz val="10"/>
            <color indexed="10"/>
            <rFont val="新細明體"/>
            <family val="1"/>
          </rPr>
          <t>YYYYMM)不用斜線分隔</t>
        </r>
      </text>
    </comment>
    <comment ref="W25" authorId="0">
      <text>
        <r>
          <rPr>
            <b/>
            <sz val="10"/>
            <color indexed="10"/>
            <rFont val="新細明體"/>
            <family val="1"/>
          </rPr>
          <t xml:space="preserve">1. 本欄填寫服務期間起點時間
2. 格式
西元年月
</t>
        </r>
        <r>
          <rPr>
            <b/>
            <sz val="10"/>
            <color indexed="10"/>
            <rFont val="Times New Roman"/>
            <family val="1"/>
          </rPr>
          <t>(</t>
        </r>
        <r>
          <rPr>
            <b/>
            <sz val="10"/>
            <color indexed="10"/>
            <rFont val="新細明體"/>
            <family val="1"/>
          </rPr>
          <t>YYYYMM)不用斜線分隔</t>
        </r>
      </text>
    </comment>
    <comment ref="U26" authorId="0">
      <text>
        <r>
          <rPr>
            <b/>
            <sz val="10"/>
            <color indexed="10"/>
            <rFont val="新細明體"/>
            <family val="1"/>
          </rPr>
          <t xml:space="preserve">1. 本欄填寫服務期間起點時間
2. 格式
西元年月
</t>
        </r>
        <r>
          <rPr>
            <b/>
            <sz val="10"/>
            <color indexed="10"/>
            <rFont val="Times New Roman"/>
            <family val="1"/>
          </rPr>
          <t>(</t>
        </r>
        <r>
          <rPr>
            <b/>
            <sz val="10"/>
            <color indexed="10"/>
            <rFont val="新細明體"/>
            <family val="1"/>
          </rPr>
          <t>YYYYMM)不用斜線分隔</t>
        </r>
      </text>
    </comment>
    <comment ref="W26" authorId="0">
      <text>
        <r>
          <rPr>
            <b/>
            <sz val="10"/>
            <color indexed="10"/>
            <rFont val="新細明體"/>
            <family val="1"/>
          </rPr>
          <t xml:space="preserve">1. 本欄填寫服務期間起點時間
2. 格式
西元年月
</t>
        </r>
        <r>
          <rPr>
            <b/>
            <sz val="10"/>
            <color indexed="10"/>
            <rFont val="Times New Roman"/>
            <family val="1"/>
          </rPr>
          <t>(</t>
        </r>
        <r>
          <rPr>
            <b/>
            <sz val="10"/>
            <color indexed="10"/>
            <rFont val="新細明體"/>
            <family val="1"/>
          </rPr>
          <t>YYYYMM)不用斜線分隔</t>
        </r>
      </text>
    </comment>
    <comment ref="I8" authorId="0">
      <text>
        <r>
          <rPr>
            <b/>
            <sz val="10"/>
            <color indexed="10"/>
            <rFont val="新細明體"/>
            <family val="1"/>
          </rPr>
          <t xml:space="preserve">注意事項:
請勿超過30個字
請務必填寫正確之住址並加記鄰、里
例如：三民路三民里10鄰2段居仁巷3弄12號
</t>
        </r>
      </text>
    </comment>
    <comment ref="Y24" authorId="2">
      <text>
        <r>
          <rPr>
            <b/>
            <sz val="9"/>
            <color indexed="10"/>
            <rFont val="新細明體"/>
            <family val="1"/>
          </rPr>
          <t>請勿超過</t>
        </r>
        <r>
          <rPr>
            <b/>
            <sz val="9"/>
            <color indexed="10"/>
            <rFont val="Times New Roman"/>
            <family val="1"/>
          </rPr>
          <t>10</t>
        </r>
        <r>
          <rPr>
            <b/>
            <sz val="9"/>
            <color indexed="10"/>
            <rFont val="新細明體"/>
            <family val="1"/>
          </rPr>
          <t>個字</t>
        </r>
        <r>
          <rPr>
            <b/>
            <sz val="9"/>
            <color indexed="10"/>
            <rFont val="Times New Roman"/>
            <family val="1"/>
          </rPr>
          <t>(</t>
        </r>
        <r>
          <rPr>
            <b/>
            <sz val="9"/>
            <color indexed="10"/>
            <rFont val="新細明體"/>
            <family val="1"/>
          </rPr>
          <t>含標點符號</t>
        </r>
        <r>
          <rPr>
            <b/>
            <sz val="9"/>
            <color indexed="10"/>
            <rFont val="Times New Roman"/>
            <family val="1"/>
          </rPr>
          <t>)</t>
        </r>
      </text>
    </comment>
    <comment ref="Y23" authorId="2">
      <text>
        <r>
          <rPr>
            <b/>
            <sz val="9"/>
            <color indexed="10"/>
            <rFont val="新細明體"/>
            <family val="1"/>
          </rPr>
          <t>請勿超過</t>
        </r>
        <r>
          <rPr>
            <b/>
            <sz val="9"/>
            <color indexed="10"/>
            <rFont val="Times New Roman"/>
            <family val="1"/>
          </rPr>
          <t>10</t>
        </r>
        <r>
          <rPr>
            <b/>
            <sz val="9"/>
            <color indexed="10"/>
            <rFont val="新細明體"/>
            <family val="1"/>
          </rPr>
          <t>個字</t>
        </r>
        <r>
          <rPr>
            <b/>
            <sz val="9"/>
            <color indexed="10"/>
            <rFont val="Times New Roman"/>
            <family val="1"/>
          </rPr>
          <t>(</t>
        </r>
        <r>
          <rPr>
            <b/>
            <sz val="9"/>
            <color indexed="10"/>
            <rFont val="新細明體"/>
            <family val="1"/>
          </rPr>
          <t>含標點符號</t>
        </r>
        <r>
          <rPr>
            <b/>
            <sz val="9"/>
            <color indexed="10"/>
            <rFont val="Times New Roman"/>
            <family val="1"/>
          </rPr>
          <t>)</t>
        </r>
      </text>
    </comment>
    <comment ref="I26" authorId="2">
      <text>
        <r>
          <rPr>
            <b/>
            <sz val="9"/>
            <color indexed="10"/>
            <rFont val="新細明體"/>
            <family val="1"/>
          </rPr>
          <t>注意事項:
1.本欄填寫職稱
2.請勿超過20個字(含標點符號)</t>
        </r>
      </text>
    </comment>
    <comment ref="I39" authorId="2">
      <text>
        <r>
          <rPr>
            <b/>
            <sz val="9"/>
            <color indexed="10"/>
            <rFont val="新細明體"/>
            <family val="1"/>
          </rPr>
          <t>注意事項</t>
        </r>
        <r>
          <rPr>
            <b/>
            <sz val="9"/>
            <color indexed="10"/>
            <rFont val="Times New Roman"/>
            <family val="1"/>
          </rPr>
          <t xml:space="preserve">:
</t>
        </r>
        <r>
          <rPr>
            <b/>
            <sz val="9"/>
            <color indexed="10"/>
            <rFont val="新細明體"/>
            <family val="1"/>
          </rPr>
          <t>請勿超過</t>
        </r>
        <r>
          <rPr>
            <b/>
            <sz val="9"/>
            <color indexed="10"/>
            <rFont val="Times New Roman"/>
            <family val="1"/>
          </rPr>
          <t>10</t>
        </r>
        <r>
          <rPr>
            <b/>
            <sz val="9"/>
            <color indexed="10"/>
            <rFont val="新細明體"/>
            <family val="1"/>
          </rPr>
          <t>個字</t>
        </r>
        <r>
          <rPr>
            <b/>
            <sz val="9"/>
            <color indexed="10"/>
            <rFont val="Times New Roman"/>
            <family val="1"/>
          </rPr>
          <t>(</t>
        </r>
        <r>
          <rPr>
            <b/>
            <sz val="9"/>
            <color indexed="10"/>
            <rFont val="新細明體"/>
            <family val="1"/>
          </rPr>
          <t>含標點符號</t>
        </r>
        <r>
          <rPr>
            <b/>
            <sz val="9"/>
            <color indexed="10"/>
            <rFont val="Times New Roman"/>
            <family val="1"/>
          </rPr>
          <t>)</t>
        </r>
      </text>
    </comment>
    <comment ref="I40" authorId="2">
      <text>
        <r>
          <rPr>
            <b/>
            <sz val="9"/>
            <color indexed="10"/>
            <rFont val="新細明體"/>
            <family val="1"/>
          </rPr>
          <t>注意事項</t>
        </r>
        <r>
          <rPr>
            <b/>
            <sz val="9"/>
            <color indexed="10"/>
            <rFont val="Times New Roman"/>
            <family val="1"/>
          </rPr>
          <t xml:space="preserve">:
</t>
        </r>
        <r>
          <rPr>
            <b/>
            <sz val="9"/>
            <color indexed="10"/>
            <rFont val="新細明體"/>
            <family val="1"/>
          </rPr>
          <t>請勿超過</t>
        </r>
        <r>
          <rPr>
            <b/>
            <sz val="9"/>
            <color indexed="10"/>
            <rFont val="Times New Roman"/>
            <family val="1"/>
          </rPr>
          <t>10</t>
        </r>
        <r>
          <rPr>
            <b/>
            <sz val="9"/>
            <color indexed="10"/>
            <rFont val="新細明體"/>
            <family val="1"/>
          </rPr>
          <t>個字</t>
        </r>
        <r>
          <rPr>
            <b/>
            <sz val="9"/>
            <color indexed="10"/>
            <rFont val="Times New Roman"/>
            <family val="1"/>
          </rPr>
          <t>(</t>
        </r>
        <r>
          <rPr>
            <b/>
            <sz val="9"/>
            <color indexed="10"/>
            <rFont val="新細明體"/>
            <family val="1"/>
          </rPr>
          <t>含標點符號</t>
        </r>
        <r>
          <rPr>
            <b/>
            <sz val="9"/>
            <color indexed="10"/>
            <rFont val="Times New Roman"/>
            <family val="1"/>
          </rPr>
          <t>)</t>
        </r>
      </text>
    </comment>
    <comment ref="V39" authorId="2">
      <text>
        <r>
          <rPr>
            <b/>
            <sz val="9"/>
            <color indexed="10"/>
            <rFont val="新細明體"/>
            <family val="1"/>
          </rPr>
          <t>注意事項</t>
        </r>
        <r>
          <rPr>
            <b/>
            <sz val="9"/>
            <color indexed="10"/>
            <rFont val="Times New Roman"/>
            <family val="1"/>
          </rPr>
          <t xml:space="preserve">:
</t>
        </r>
        <r>
          <rPr>
            <b/>
            <sz val="9"/>
            <color indexed="10"/>
            <rFont val="新細明體"/>
            <family val="1"/>
          </rPr>
          <t>請勿超過</t>
        </r>
        <r>
          <rPr>
            <b/>
            <sz val="9"/>
            <color indexed="10"/>
            <rFont val="Times New Roman"/>
            <family val="1"/>
          </rPr>
          <t>10</t>
        </r>
        <r>
          <rPr>
            <b/>
            <sz val="9"/>
            <color indexed="10"/>
            <rFont val="新細明體"/>
            <family val="1"/>
          </rPr>
          <t>個字</t>
        </r>
        <r>
          <rPr>
            <b/>
            <sz val="9"/>
            <color indexed="10"/>
            <rFont val="Times New Roman"/>
            <family val="1"/>
          </rPr>
          <t>(</t>
        </r>
        <r>
          <rPr>
            <b/>
            <sz val="9"/>
            <color indexed="10"/>
            <rFont val="新細明體"/>
            <family val="1"/>
          </rPr>
          <t>含標點符號</t>
        </r>
        <r>
          <rPr>
            <b/>
            <sz val="9"/>
            <color indexed="10"/>
            <rFont val="Times New Roman"/>
            <family val="1"/>
          </rPr>
          <t>)</t>
        </r>
      </text>
    </comment>
    <comment ref="V40" authorId="2">
      <text>
        <r>
          <rPr>
            <b/>
            <sz val="9"/>
            <color indexed="10"/>
            <rFont val="新細明體"/>
            <family val="1"/>
          </rPr>
          <t>注意事項</t>
        </r>
        <r>
          <rPr>
            <b/>
            <sz val="9"/>
            <color indexed="10"/>
            <rFont val="Times New Roman"/>
            <family val="1"/>
          </rPr>
          <t xml:space="preserve">:
</t>
        </r>
        <r>
          <rPr>
            <b/>
            <sz val="9"/>
            <color indexed="10"/>
            <rFont val="新細明體"/>
            <family val="1"/>
          </rPr>
          <t>請勿超過</t>
        </r>
        <r>
          <rPr>
            <b/>
            <sz val="9"/>
            <color indexed="10"/>
            <rFont val="Times New Roman"/>
            <family val="1"/>
          </rPr>
          <t>10</t>
        </r>
        <r>
          <rPr>
            <b/>
            <sz val="9"/>
            <color indexed="10"/>
            <rFont val="新細明體"/>
            <family val="1"/>
          </rPr>
          <t>個字</t>
        </r>
        <r>
          <rPr>
            <b/>
            <sz val="9"/>
            <color indexed="10"/>
            <rFont val="Times New Roman"/>
            <family val="1"/>
          </rPr>
          <t>(</t>
        </r>
        <r>
          <rPr>
            <b/>
            <sz val="9"/>
            <color indexed="10"/>
            <rFont val="新細明體"/>
            <family val="1"/>
          </rPr>
          <t>含標點符號</t>
        </r>
        <r>
          <rPr>
            <b/>
            <sz val="9"/>
            <color indexed="10"/>
            <rFont val="Times New Roman"/>
            <family val="1"/>
          </rPr>
          <t>)</t>
        </r>
      </text>
    </comment>
    <comment ref="G39" authorId="0">
      <text>
        <r>
          <rPr>
            <b/>
            <sz val="10"/>
            <color indexed="10"/>
            <rFont val="新細明體"/>
            <family val="1"/>
          </rPr>
          <t>請在此輸入出生年月日(YYYYMMDD) 不用斜線分隔(非必填欄位)</t>
        </r>
      </text>
    </comment>
    <comment ref="G40" authorId="0">
      <text>
        <r>
          <rPr>
            <b/>
            <sz val="10"/>
            <color indexed="10"/>
            <rFont val="新細明體"/>
            <family val="1"/>
          </rPr>
          <t>請在此輸入出生年月日(YYYYMMDD) 不用斜線分隔(非必填欄位)</t>
        </r>
      </text>
    </comment>
    <comment ref="T38" authorId="0">
      <text>
        <r>
          <rPr>
            <b/>
            <sz val="10"/>
            <color indexed="10"/>
            <rFont val="新細明體"/>
            <family val="1"/>
          </rPr>
          <t>請在此輸入出生年月日(YYYYMMDD) 不用斜線分隔(非必填欄位)</t>
        </r>
      </text>
    </comment>
    <comment ref="T39" authorId="0">
      <text>
        <r>
          <rPr>
            <b/>
            <sz val="10"/>
            <color indexed="10"/>
            <rFont val="新細明體"/>
            <family val="1"/>
          </rPr>
          <t>請在此輸入出生年月日(YYYYMMDD) 不用斜線分隔(非必填欄位)</t>
        </r>
      </text>
    </comment>
    <comment ref="T40" authorId="0">
      <text>
        <r>
          <rPr>
            <b/>
            <sz val="10"/>
            <color indexed="10"/>
            <rFont val="新細明體"/>
            <family val="1"/>
          </rPr>
          <t>請在此輸入出生年月日(YYYYMMDD) 不用斜線分隔(非必填欄位)</t>
        </r>
      </text>
    </comment>
    <comment ref="A52" authorId="5">
      <text>
        <r>
          <rPr>
            <b/>
            <sz val="9"/>
            <rFont val="細明體"/>
            <family val="3"/>
          </rPr>
          <t>宇恒法律事務所</t>
        </r>
        <r>
          <rPr>
            <b/>
            <sz val="9"/>
            <rFont val="Tahoma"/>
            <family val="2"/>
          </rPr>
          <t>:</t>
        </r>
        <r>
          <rPr>
            <sz val="9"/>
            <rFont val="Tahoma"/>
            <family val="2"/>
          </rPr>
          <t xml:space="preserve">
</t>
        </r>
        <r>
          <rPr>
            <sz val="9"/>
            <rFont val="細明體"/>
            <family val="3"/>
          </rPr>
          <t>建議將"配合公司要求"改為"配合公司的職務需求"以強化員工自主同意的要素。
此外，對於財務信用紀錄、犯罪紀錄的請求提供，此須與職務(工作內容)有正當合理關聯，例如財務部門人員、會計人員或高階主管等，以免違反就業服務法第5條。</t>
        </r>
      </text>
    </comment>
    <comment ref="A50" authorId="5">
      <text>
        <r>
          <rPr>
            <b/>
            <sz val="9"/>
            <rFont val="細明體"/>
            <family val="3"/>
          </rPr>
          <t>宇恒法律事務所</t>
        </r>
        <r>
          <rPr>
            <b/>
            <sz val="9"/>
            <rFont val="Tahoma"/>
            <family val="2"/>
          </rPr>
          <t>:</t>
        </r>
        <r>
          <rPr>
            <sz val="9"/>
            <rFont val="Tahoma"/>
            <family val="2"/>
          </rPr>
          <t xml:space="preserve">
</t>
        </r>
        <r>
          <rPr>
            <sz val="9"/>
            <rFont val="細明體"/>
            <family val="3"/>
          </rPr>
          <t>提醒:依勞基法第12條第1項第1款，此行為尚需有使雇主有受損害之虞，方得解僱。建議於個案發生時提供相關資料給本所審閱評估。</t>
        </r>
      </text>
    </comment>
    <comment ref="A53" authorId="5">
      <text>
        <r>
          <rPr>
            <b/>
            <sz val="9"/>
            <rFont val="細明體"/>
            <family val="3"/>
          </rPr>
          <t>宇恒法律事務所</t>
        </r>
        <r>
          <rPr>
            <b/>
            <sz val="9"/>
            <rFont val="Tahoma"/>
            <family val="2"/>
          </rPr>
          <t>:</t>
        </r>
        <r>
          <rPr>
            <sz val="9"/>
            <rFont val="Tahoma"/>
            <family val="2"/>
          </rPr>
          <t xml:space="preserve">
</t>
        </r>
        <r>
          <rPr>
            <sz val="9"/>
            <rFont val="細明體"/>
            <family val="3"/>
          </rPr>
          <t>提醒</t>
        </r>
        <r>
          <rPr>
            <sz val="9"/>
            <rFont val="Tahoma"/>
            <family val="2"/>
          </rPr>
          <t>:</t>
        </r>
        <r>
          <rPr>
            <sz val="9"/>
            <rFont val="細明體"/>
            <family val="3"/>
          </rPr>
          <t>依勞基法第</t>
        </r>
        <r>
          <rPr>
            <sz val="9"/>
            <rFont val="Tahoma"/>
            <family val="2"/>
          </rPr>
          <t>12</t>
        </r>
        <r>
          <rPr>
            <sz val="9"/>
            <rFont val="細明體"/>
            <family val="3"/>
          </rPr>
          <t>條第</t>
        </r>
        <r>
          <rPr>
            <sz val="9"/>
            <rFont val="Tahoma"/>
            <family val="2"/>
          </rPr>
          <t>1</t>
        </r>
        <r>
          <rPr>
            <sz val="9"/>
            <rFont val="細明體"/>
            <family val="3"/>
          </rPr>
          <t>項第</t>
        </r>
        <r>
          <rPr>
            <sz val="9"/>
            <rFont val="Tahoma"/>
            <family val="2"/>
          </rPr>
          <t>1</t>
        </r>
        <r>
          <rPr>
            <sz val="9"/>
            <rFont val="細明體"/>
            <family val="3"/>
          </rPr>
          <t>款，此行為尚需有使雇主有受損害之虞，方得解僱。建議於個案發生時提供相關資料給本所審閱評估。</t>
        </r>
      </text>
    </comment>
  </commentList>
</comments>
</file>

<file path=xl/sharedStrings.xml><?xml version="1.0" encoding="utf-8"?>
<sst xmlns="http://schemas.openxmlformats.org/spreadsheetml/2006/main" count="1115" uniqueCount="1071">
  <si>
    <t>年齡</t>
  </si>
  <si>
    <t>性別</t>
  </si>
  <si>
    <t>1-已婚</t>
  </si>
  <si>
    <t>1-男</t>
  </si>
  <si>
    <t>A</t>
  </si>
  <si>
    <t>2-女</t>
  </si>
  <si>
    <t>AB</t>
  </si>
  <si>
    <r>
      <t>03</t>
    </r>
  </si>
  <si>
    <t>B</t>
  </si>
  <si>
    <r>
      <t>04</t>
    </r>
  </si>
  <si>
    <t>O</t>
  </si>
  <si>
    <r>
      <t>05</t>
    </r>
  </si>
  <si>
    <r>
      <t>06</t>
    </r>
  </si>
  <si>
    <r>
      <t>07</t>
    </r>
  </si>
  <si>
    <r>
      <t>08</t>
    </r>
  </si>
  <si>
    <r>
      <t>09</t>
    </r>
  </si>
  <si>
    <r>
      <t>10</t>
    </r>
  </si>
  <si>
    <r>
      <t>11</t>
    </r>
  </si>
  <si>
    <r>
      <t>12</t>
    </r>
  </si>
  <si>
    <t>血型</t>
  </si>
  <si>
    <t>軍種</t>
  </si>
  <si>
    <t>1-陸軍</t>
  </si>
  <si>
    <t>2-海軍</t>
  </si>
  <si>
    <t>3-空軍</t>
  </si>
  <si>
    <t>4-海陸</t>
  </si>
  <si>
    <t>5-警總</t>
  </si>
  <si>
    <t>6-其它</t>
  </si>
  <si>
    <t>婚姻別</t>
  </si>
  <si>
    <t>語言能力</t>
  </si>
  <si>
    <t>視力</t>
  </si>
  <si>
    <t>月份</t>
  </si>
  <si>
    <t>血型</t>
  </si>
  <si>
    <t>有無</t>
  </si>
  <si>
    <t>畢∕肄業</t>
  </si>
  <si>
    <t>1-良好</t>
  </si>
  <si>
    <t>2-曾有重大疾病</t>
  </si>
  <si>
    <t>3-領有身心障礙手冊</t>
  </si>
  <si>
    <t>離職原因</t>
  </si>
  <si>
    <t>親屬關係</t>
  </si>
  <si>
    <t>是否</t>
  </si>
  <si>
    <t>有無出國計畫</t>
  </si>
  <si>
    <t>1-求學</t>
  </si>
  <si>
    <t>2-依親</t>
  </si>
  <si>
    <t>3-無</t>
  </si>
  <si>
    <t>身分證號</t>
  </si>
  <si>
    <t>中文姓名</t>
  </si>
  <si>
    <t>英文姓名</t>
  </si>
  <si>
    <t>性別</t>
  </si>
  <si>
    <t>出生日期</t>
  </si>
  <si>
    <t>出生地</t>
  </si>
  <si>
    <t>婚姻狀況</t>
  </si>
  <si>
    <t>行動電話</t>
  </si>
  <si>
    <t>辦公室電話</t>
  </si>
  <si>
    <t>分機</t>
  </si>
  <si>
    <t>電子郵件</t>
  </si>
  <si>
    <t>電子郵件顯示名稱</t>
  </si>
  <si>
    <t>戶籍郵遞區號</t>
  </si>
  <si>
    <t>戶籍地址</t>
  </si>
  <si>
    <t>現居郵遞區號</t>
  </si>
  <si>
    <t>現居地址</t>
  </si>
  <si>
    <t>身高</t>
  </si>
  <si>
    <t>體重</t>
  </si>
  <si>
    <t>身心障礙</t>
  </si>
  <si>
    <t>性格代碼</t>
  </si>
  <si>
    <t>前科記錄</t>
  </si>
  <si>
    <t>兵役年資年</t>
  </si>
  <si>
    <t>兵役年資月</t>
  </si>
  <si>
    <t>兵役別</t>
  </si>
  <si>
    <t>免役原因</t>
  </si>
  <si>
    <t>兵科</t>
  </si>
  <si>
    <t>軍階</t>
  </si>
  <si>
    <t>兵役起日</t>
  </si>
  <si>
    <t>兵役迄日</t>
  </si>
  <si>
    <t>未役備註</t>
  </si>
  <si>
    <t>是否為原住民</t>
  </si>
  <si>
    <t>曾患重大疾病</t>
  </si>
  <si>
    <t>收件日期</t>
  </si>
  <si>
    <t>招募來源代碼</t>
  </si>
  <si>
    <t>關係人姓名</t>
  </si>
  <si>
    <t>關係人關係</t>
  </si>
  <si>
    <t>希望服務地區一</t>
  </si>
  <si>
    <t>希望服務地區二</t>
  </si>
  <si>
    <t>希望服務地區三</t>
  </si>
  <si>
    <t>應徵結果代碼</t>
  </si>
  <si>
    <t>處理情形</t>
  </si>
  <si>
    <t>應徵本職務動機</t>
  </si>
  <si>
    <t>要求待遇-最低月薪</t>
  </si>
  <si>
    <t>要求待遇-最低年薪</t>
  </si>
  <si>
    <t>可上班日期</t>
  </si>
  <si>
    <t>總評語</t>
  </si>
  <si>
    <t>筆試平均</t>
  </si>
  <si>
    <t>口試成績</t>
  </si>
  <si>
    <t>總分</t>
  </si>
  <si>
    <t>人任字號</t>
  </si>
  <si>
    <t>報到地點代碼</t>
  </si>
  <si>
    <t>員工編號</t>
  </si>
  <si>
    <t>所屬公司序號</t>
  </si>
  <si>
    <t>員額</t>
  </si>
  <si>
    <t>試用別</t>
  </si>
  <si>
    <t>特殊任用條件</t>
  </si>
  <si>
    <t>所屬單位序號</t>
  </si>
  <si>
    <t>功能單位序號</t>
  </si>
  <si>
    <t>虛擬單位序號</t>
  </si>
  <si>
    <t>是否為單位主管</t>
  </si>
  <si>
    <t>加保註記</t>
  </si>
  <si>
    <t>薪資註記</t>
  </si>
  <si>
    <t>幣別</t>
  </si>
  <si>
    <t>本公司職等代號</t>
  </si>
  <si>
    <t>本公司級數代號</t>
  </si>
  <si>
    <t>本公司TU代號</t>
  </si>
  <si>
    <t>本公司TV代號</t>
  </si>
  <si>
    <t>人員別代碼</t>
  </si>
  <si>
    <t>層級代號</t>
  </si>
  <si>
    <t>辦公地點代號</t>
  </si>
  <si>
    <t>預定到職日</t>
  </si>
  <si>
    <t>集團到職日</t>
  </si>
  <si>
    <t>報到狀況</t>
  </si>
  <si>
    <t>實際到職日</t>
  </si>
  <si>
    <t>簽發日期</t>
  </si>
  <si>
    <t>寄聘日期</t>
  </si>
  <si>
    <t>經辦人</t>
  </si>
  <si>
    <t>額外承認年資年</t>
  </si>
  <si>
    <t>額外承認年資月</t>
  </si>
  <si>
    <t>額外承認年資日</t>
  </si>
  <si>
    <t>保障休假天數</t>
  </si>
  <si>
    <t>自到職日起n個月後得開始休假</t>
  </si>
  <si>
    <t>備註</t>
  </si>
  <si>
    <t>是否會Word</t>
  </si>
  <si>
    <t>是否會Excel</t>
  </si>
  <si>
    <t>是否會PowerPoint</t>
  </si>
  <si>
    <t>是否會Project</t>
  </si>
  <si>
    <t>是否會Outlook Express</t>
  </si>
  <si>
    <t>其它項目</t>
  </si>
  <si>
    <t>中打每分鐘字數</t>
  </si>
  <si>
    <t>英打每分鐘字數</t>
  </si>
  <si>
    <t>是否需負擔家庭經濟</t>
  </si>
  <si>
    <t>有無出國計劃</t>
  </si>
  <si>
    <t>有無家屬在關係機構服務</t>
  </si>
  <si>
    <t>在關係機構服務家屬姓名</t>
  </si>
  <si>
    <t>在關係機構服務家屬關係</t>
  </si>
  <si>
    <t>在關係機構服務家屬單位職稱</t>
  </si>
  <si>
    <t>有無近親在本關係機構服務</t>
  </si>
  <si>
    <t>在本關係機構服務近親姓名</t>
  </si>
  <si>
    <t>在本關係機構服務近親關係</t>
  </si>
  <si>
    <t>在本關係機構服務近親單位職稱</t>
  </si>
  <si>
    <t>興趣/啫好</t>
  </si>
  <si>
    <t>社團活動項目</t>
  </si>
  <si>
    <t>宗教</t>
  </si>
  <si>
    <t>政黨</t>
  </si>
  <si>
    <t>個性</t>
  </si>
  <si>
    <t>是否有汽車駕照</t>
  </si>
  <si>
    <t>是否有機車駕照</t>
  </si>
  <si>
    <t>序號</t>
  </si>
  <si>
    <t>學歷國別</t>
  </si>
  <si>
    <t>教育程度</t>
  </si>
  <si>
    <t>修業年月起月</t>
  </si>
  <si>
    <t>修業年月迄月</t>
  </si>
  <si>
    <t>是否最高學歷</t>
  </si>
  <si>
    <t>學校名稱</t>
  </si>
  <si>
    <t>科系名稱</t>
  </si>
  <si>
    <t>證書字號</t>
  </si>
  <si>
    <t>修業狀況</t>
  </si>
  <si>
    <t>日間／夜間</t>
  </si>
  <si>
    <t>經歷類別</t>
  </si>
  <si>
    <t>公司序號</t>
  </si>
  <si>
    <t>公司代號</t>
  </si>
  <si>
    <t>公司名稱</t>
  </si>
  <si>
    <t>單位序號</t>
  </si>
  <si>
    <t>單位代號</t>
  </si>
  <si>
    <t>單位名稱</t>
  </si>
  <si>
    <t>TU代號</t>
  </si>
  <si>
    <t>TU名稱</t>
  </si>
  <si>
    <t>TV代號</t>
  </si>
  <si>
    <t>TV名稱</t>
  </si>
  <si>
    <t>年月/日期</t>
  </si>
  <si>
    <t>任職起日</t>
  </si>
  <si>
    <t>任職迄日</t>
  </si>
  <si>
    <t>是否採計年資</t>
  </si>
  <si>
    <t>工作內容</t>
  </si>
  <si>
    <t>月薪</t>
  </si>
  <si>
    <t>年薪</t>
  </si>
  <si>
    <t>直屬主管</t>
  </si>
  <si>
    <t>公司電話</t>
  </si>
  <si>
    <t>專長代碼</t>
  </si>
  <si>
    <t>證照代碼</t>
  </si>
  <si>
    <t>證照字號</t>
  </si>
  <si>
    <t>繳回註記</t>
  </si>
  <si>
    <t>發照日期</t>
  </si>
  <si>
    <t>登照期滿日</t>
  </si>
  <si>
    <t>輸入日期</t>
  </si>
  <si>
    <t>註銷日期</t>
  </si>
  <si>
    <t>發照單位</t>
  </si>
  <si>
    <t>登記地</t>
  </si>
  <si>
    <t>證照備查</t>
  </si>
  <si>
    <t>語言代碼</t>
  </si>
  <si>
    <t>閱讀能力</t>
  </si>
  <si>
    <t>書寫能力</t>
  </si>
  <si>
    <t>聽力能力</t>
  </si>
  <si>
    <t>會話能力</t>
  </si>
  <si>
    <t>翻譯能力</t>
  </si>
  <si>
    <t>眷屬身分證號</t>
  </si>
  <si>
    <t>眷屬中文姓名</t>
  </si>
  <si>
    <t>眷屬生日</t>
  </si>
  <si>
    <t>家屬稱謂代碼</t>
  </si>
  <si>
    <t>職業</t>
  </si>
  <si>
    <t>健保殘障註記</t>
  </si>
  <si>
    <t>REC_PROFILE.CNAME.Nvarchar.20</t>
  </si>
  <si>
    <t>REC_PROFILE.ENAME.Char.30</t>
  </si>
  <si>
    <t>REC_PROFILE.SEX_CODE.Char.1</t>
  </si>
  <si>
    <t>REC_PROFILE.BIRTHDAY.SmallDatetime.</t>
  </si>
  <si>
    <t>REC_PROFILE.BORN_PLACE.Nvarchar.30</t>
  </si>
  <si>
    <t>REC_PROFILE.MAR_CODE.Char.1</t>
  </si>
  <si>
    <t>REC_PROFILE.NATION_CODE.Char.10</t>
  </si>
  <si>
    <t>REC_PROFILE.OFC_EXT.Char.5</t>
  </si>
  <si>
    <t>REC_PROFILE.EMAIL_NAME.Nvarchar.30</t>
  </si>
  <si>
    <t>REC_PROFILE.BLOOD_TYPE.Char.2</t>
  </si>
  <si>
    <t>REC_PROFILE.HEIGHT.Float.</t>
  </si>
  <si>
    <t>REC_PROFILE.WEIGHT.Float.</t>
  </si>
  <si>
    <t>REC_PROFILE.CHAR_FLAG.Char.10</t>
  </si>
  <si>
    <t>REC_PROFILE.MIL_YEAR.Tinyint.</t>
  </si>
  <si>
    <t>REC_PROFILE.MIL_MONTH.Tinyint.</t>
  </si>
  <si>
    <t>REC_PROFILE.MIL_TYPE.Char.1</t>
  </si>
  <si>
    <t>REC_PROFILE.EMEMPT_RSN.Nvarchar.30</t>
  </si>
  <si>
    <t>REC_PROFILE.MIL_KIND.Char.2</t>
  </si>
  <si>
    <t>REC_PROFILE.MIL_CLASS.Char.2</t>
  </si>
  <si>
    <t>REC_PROFILE.MIL_RANK.Char.2</t>
  </si>
  <si>
    <t>REC_PROFILE.MIL_SDATE.SmallDatetime.</t>
  </si>
  <si>
    <t>REC_PROFILE.MIL_EDATE.SmallDatetime.</t>
  </si>
  <si>
    <t>REC_PROFILE.YET_FLAG.varChar.30</t>
  </si>
  <si>
    <t>REC_RESUME.RCV_DATE.SmallDatetime.</t>
  </si>
  <si>
    <t>REC_RESUME.REC_DEP.Nvarchar.40</t>
  </si>
  <si>
    <t>REC_RESUME.HIRE_SRC_CODE.Char.4</t>
  </si>
  <si>
    <t>REC_RESUME.REL_CNAME.nvarChar.20</t>
  </si>
  <si>
    <t>REC_RESUME.RELATIONSHIP.Nvarchar.10</t>
  </si>
  <si>
    <t>REC_RESUME.SRV_AREA_CODE1.VARCHAR.10</t>
  </si>
  <si>
    <t>REC_RESUME.SRV_AREA_CODE2.VARCHAR.10</t>
  </si>
  <si>
    <t>REC_RESUME.SRV_AREA_CODE3.VARCHAR.10</t>
  </si>
  <si>
    <t>REC_RESUME.APPLY_KIND.CHAR.10</t>
  </si>
  <si>
    <t>REC_RESUME.WORK_IN_PROC.nVarchar.500</t>
  </si>
  <si>
    <t>REC_RESUME.MONTH_PAY.INT.</t>
  </si>
  <si>
    <t>REC_RESUME.ANNUAL_PAY.INT.</t>
  </si>
  <si>
    <t>REC_RESUME.CAN_WORK_DATE.SmallDatetime.</t>
  </si>
  <si>
    <t>REC_RESUME.GEN_COMMENT.Nvarchar.100</t>
  </si>
  <si>
    <t>REC_RESUME.EXAM_AVG.float.</t>
  </si>
  <si>
    <t>REC_RESUME.ORAL_SCORE.float.</t>
  </si>
  <si>
    <t>REC_RESUME.SCORE.float.</t>
  </si>
  <si>
    <t>REC_RESUME.HIRE_DOC_NO.Nvarchar.30</t>
  </si>
  <si>
    <t>REC_RESUME.RPT_SITE_CODE.varChar.10</t>
  </si>
  <si>
    <t>REC_RESUME.EMP_ID.CHAR.10</t>
  </si>
  <si>
    <t>REC_RESUME.HEAD_COUNT.Char.8</t>
  </si>
  <si>
    <t>REC_RESUME.PROBATION_KIND.Char.4</t>
  </si>
  <si>
    <t>REC_RESUME.SAL_PAY_FLAG.Char.1</t>
  </si>
  <si>
    <t>REC_RESUME.DOLLAR_KIND.Char.10</t>
  </si>
  <si>
    <t>REC_RESUME.EMP_TYPE_CODE.Char.4</t>
  </si>
  <si>
    <t>REC_RESUME.LEVEL_CODE.Char.10</t>
  </si>
  <si>
    <t>REC_RESUME.OFC_SITE_CODE.Char.10</t>
  </si>
  <si>
    <t>REC_RESUME.REPORT_DATE.SmallDatetime.</t>
  </si>
  <si>
    <t>REC_RESUME.FH_ENT_DATE.SmallDatetime.</t>
  </si>
  <si>
    <t>REC_RESUME.REPORT_KIND.Char.1</t>
  </si>
  <si>
    <t>REC_RESUME.CMP_ENT_DATE.SmallDatetime.</t>
  </si>
  <si>
    <t>REC_RESUME.SIGN_DATE.SmallDatetime.</t>
  </si>
  <si>
    <t>REC_RESUME.MAIL_DATE.SmallDatetime.</t>
  </si>
  <si>
    <t>REC_RESUME.WORK_YEAR_Y.Tinyint.</t>
  </si>
  <si>
    <t>REC_RESUME.WORK_YEAR_M.Tinyint.</t>
  </si>
  <si>
    <t>REC_RESUME.WORK_YEAR_D.Tinyint.</t>
  </si>
  <si>
    <t>REC_RESUME.LEV_DAYS.float.</t>
  </si>
  <si>
    <t>REC_RESUME.MON_AFT_ENT.Tinyint.</t>
  </si>
  <si>
    <t>REC_RESUME.REMARK.Nvarchar.500</t>
  </si>
  <si>
    <t>招募來源明細</t>
  </si>
  <si>
    <t>REC_OTHER_INFO.OTH_CAPACITY.nvarchar.120</t>
  </si>
  <si>
    <t>REC_OTHER_INFO.TYPING_CHN.tinyint.</t>
  </si>
  <si>
    <t>REC_OTHER_INFO.TYPING_ENG.tinyint.</t>
  </si>
  <si>
    <t>REC_OTHER_INFO.FAM_NAME.nvarchar.20</t>
  </si>
  <si>
    <t>REC_OTHER_INFO.FAM_REL.nvarchar.10</t>
  </si>
  <si>
    <t>REC_OTHER_INFO.FAM_DEP.nvarchar.20</t>
  </si>
  <si>
    <t>REC_OTHER_INFO.REL_NAME.nvarchar.20</t>
  </si>
  <si>
    <t>REC_OTHER_INFO.REL_REL.nvarchar.10</t>
  </si>
  <si>
    <t>REC_OTHER_INFO.REL_DEP.nvarchar.20</t>
  </si>
  <si>
    <t>REC_OTHER_INFO.HOBBY.nvarchar.40</t>
  </si>
  <si>
    <t>REC_OTHER_INFO.CLUB.nvarchar.40</t>
  </si>
  <si>
    <t>REC_OTHER_INFO.RELIGION.nvarchar.10</t>
  </si>
  <si>
    <t>REC_OTHER_INFO.PARTY.nvarchar.10</t>
  </si>
  <si>
    <t>REC_OTHER_INFO.PERSONALITY.nvarchar.40</t>
  </si>
  <si>
    <t>REC_EDUCATION.SEQ_NO.Tinyint.</t>
  </si>
  <si>
    <t>REC_EDUCATION.EDU_TYPE.Char.1</t>
  </si>
  <si>
    <t>REC_EDUCATION.EDU_CODE.Char.10</t>
  </si>
  <si>
    <t>REC_EDUCATION.SCHOOL_NAME.Nvarchar.50</t>
  </si>
  <si>
    <t>REC_EDUCATION.DEPART_NAME.Nvarchar.50</t>
  </si>
  <si>
    <t>REC_EDUCATION.EDU_DOC_NO.Nvarchar.30</t>
  </si>
  <si>
    <t>REC_EDUCATION.EDU_KIND.Char.1</t>
  </si>
  <si>
    <t>REC_EXPERIENCE.SEQ_NO.Tinyint.</t>
  </si>
  <si>
    <t>REC_EXPERIENCE.EXP_TYPE.Char.1</t>
  </si>
  <si>
    <t>REC_EXPERIENCE.CMP_CODE.NChar.10</t>
  </si>
  <si>
    <t>REC_EXPERIENCE.CMP_NAME.NChar.20</t>
  </si>
  <si>
    <t>REC_EXPERIENCE.DEP_CODE.Char.20</t>
  </si>
  <si>
    <t>REC_EXPERIENCE.DEP_NAME.Nvarchar.40</t>
  </si>
  <si>
    <t>REC_EXPERIENCE.TIT_NAME.Nvarchar.40</t>
  </si>
  <si>
    <t>REC_EXPERIENCE.JOB_NAME.Nvarchar.40</t>
  </si>
  <si>
    <t>REC_EXPERIENCE.YM_DATE.char.1</t>
  </si>
  <si>
    <t>REC_EXPERIENCE.HIRE_DATE.SmallDatetime.</t>
  </si>
  <si>
    <t>REC_EXPERIENCE.LEAVE_DATE.SmallDatetime.</t>
  </si>
  <si>
    <t>REC_EXPERIENCE.WORK_DESC.Nvarchar.100</t>
  </si>
  <si>
    <t>REC_EXPERIENCE.MONTH_PAY.int.</t>
  </si>
  <si>
    <t>REC_EXPERIENCE.ANNUAL_PAY.int.</t>
  </si>
  <si>
    <t>REC_EXPERIENCE.SUPERVISOR.Nvarchar.12</t>
  </si>
  <si>
    <t>REC_CERT.SEQ_NO.Tinyint.</t>
  </si>
  <si>
    <t>REC_CERT.CERT_CODE.Char.10</t>
  </si>
  <si>
    <t>REC_CERT.CERT_DOC_NO.Nvarchar.30</t>
  </si>
  <si>
    <t>REC_CERT.REGIST_DATE.smalldatetime.</t>
  </si>
  <si>
    <t>REC_CERT.EXPIRE_DATE.smalldatetime.</t>
  </si>
  <si>
    <t>REC_CERT.ENTER_DATE.smalldatetime.</t>
  </si>
  <si>
    <t>REC_CERT.RECEIVE_DATE.smalldatetime.</t>
  </si>
  <si>
    <t>REC_CERT.WRITE_OFF_DATE.smalldatetime.</t>
  </si>
  <si>
    <t>REC_CERT.CERT_ORG.Nvarchar.60</t>
  </si>
  <si>
    <t>REC_CERT.REGIST_PLACE.Nvarchar.60</t>
  </si>
  <si>
    <t>REC_CERT.REMARK.Nvarchar.60</t>
  </si>
  <si>
    <t>REC_LANGUAGE.LANG_CODE.Char.10</t>
  </si>
  <si>
    <t>REC_FAMILY.SEQ_NO.Tinyint.</t>
  </si>
  <si>
    <t>REC_FAMILY.FAM_CNAME.nvarChar.20</t>
  </si>
  <si>
    <t>REC_FAMILY.FAM_BIRTHDAY.smalldatetime.</t>
  </si>
  <si>
    <t>REC_FAMILY.FAM_TIT_CODE.Char.4</t>
  </si>
  <si>
    <t>REC_FAMILY.HANDICAP_FLAG.CHAR.1</t>
  </si>
  <si>
    <t>REC_FAMILY.AGE.Tinyint.</t>
  </si>
  <si>
    <t>應徵途徑</t>
  </si>
  <si>
    <t>REC_PROFILE.CUR_TEL.varchar.20</t>
  </si>
  <si>
    <t>REC_PROFILE.MOBIL_TEL.varchar.20</t>
  </si>
  <si>
    <t>REC_PROFILE.OFC_TEL.varchar.20</t>
  </si>
  <si>
    <t>REC_EXPERIENCE.CMP_TEL.varchar.20</t>
  </si>
  <si>
    <t>REC_PROFILE.EMAIL.varchar.40</t>
  </si>
  <si>
    <t>REC_EDUCATION.EDU_EYM.char.6</t>
  </si>
  <si>
    <t>REC_EDUCATION.EDU_SYM.char.6</t>
  </si>
  <si>
    <t>REC_EDUCATION.IS_HIGH_EDU.char.1</t>
  </si>
  <si>
    <t>REC_EXPERIENCE.EXP_COUNT.char.1</t>
  </si>
  <si>
    <t>REC_CERT.IS_GIVE_BACK.char.1</t>
  </si>
  <si>
    <t>REC_CERT.IS_HAVE_CERT.char.1</t>
  </si>
  <si>
    <t>REC_PROFILE.BAD_REC.char.1</t>
  </si>
  <si>
    <t>REC_RESUME.IS_SPEC_FLAG.char.1</t>
  </si>
  <si>
    <t>REC_RESUME.IS_MGR.char.1</t>
  </si>
  <si>
    <t>REC_OTHER_INFO.IS_WORD.char.1</t>
  </si>
  <si>
    <t>REC_OTHER_INFO.IS_EXCEL.char.1</t>
  </si>
  <si>
    <t>REC_OTHER_INFO.IS_PPT.char.1</t>
  </si>
  <si>
    <t>REC_OTHER_INFO.IS_PRJ.char.1</t>
  </si>
  <si>
    <t>REC_OTHER_INFO.IS_OUTLOOK.char.1</t>
  </si>
  <si>
    <t>REC_OTHER_INFO.IS_BURDENED.char.1</t>
  </si>
  <si>
    <t>REC_OTHER_INFO.IS_ABROAD.char.1</t>
  </si>
  <si>
    <t>REC_OTHER_INFO.IS_FAM_IN.char.1</t>
  </si>
  <si>
    <t>REC_OTHER_INFO.IS_REL_IN.char.1</t>
  </si>
  <si>
    <t>REC_OTHER_INFO.IS_LICENSE_CAR.char.1</t>
  </si>
  <si>
    <t>REC_OTHER_INFO.IS_LICENSE_MOTO.char.1</t>
  </si>
  <si>
    <t>REC_RESUME.POS_CODE.char.10</t>
  </si>
  <si>
    <t>REC_RESUME.JOB_CODE.varchar.10</t>
  </si>
  <si>
    <t>REC_RESUME.GRD_CODE.varchar.10</t>
  </si>
  <si>
    <t>REC_EXPERIENCE.CMP_SERIL_NO.char.20</t>
  </si>
  <si>
    <t>REC_RESUME.CMP_SERIL_NO.char.20</t>
  </si>
  <si>
    <t>REC_EXPERIENCE.DEP_SERIL_NO.char.20</t>
  </si>
  <si>
    <t>REC_RESUME.DEP_SERIL_NO_ACT.char.20</t>
  </si>
  <si>
    <t>REC_RESUME.DEP_SERIL_NO_FUN.char.20</t>
  </si>
  <si>
    <t>REC_RESUME.DEP_SERIL_NO_FLOW.char.20</t>
  </si>
  <si>
    <t>REC_RESUME.PROC_USER.varchar.30</t>
  </si>
  <si>
    <t>REC_EXPERIENCE.TIT_CODE.varchar.10</t>
  </si>
  <si>
    <t>REC_RESUME.TIT_CODE.varchar.10</t>
  </si>
  <si>
    <t>REC_RESUME.HIRE_SRC_DETAIL.nvarChar.40</t>
  </si>
  <si>
    <t>1-台灣</t>
  </si>
  <si>
    <t>2-國外</t>
  </si>
  <si>
    <t>其它外語</t>
  </si>
  <si>
    <t>其它方言</t>
  </si>
  <si>
    <t>證照</t>
  </si>
  <si>
    <t>國籍代號</t>
  </si>
  <si>
    <t>郵遞區號</t>
  </si>
  <si>
    <t>200-基隆市仁愛區</t>
  </si>
  <si>
    <t>201-基隆市信義區</t>
  </si>
  <si>
    <t>202-基隆市中正區</t>
  </si>
  <si>
    <t>203-基隆市中山區</t>
  </si>
  <si>
    <t>204-基隆市安樂區</t>
  </si>
  <si>
    <t>205-基隆市暖暖區</t>
  </si>
  <si>
    <t>206-基隆市七堵區</t>
  </si>
  <si>
    <t>209-連江縣南竿鄉</t>
  </si>
  <si>
    <t>210-連江縣北竿鄉</t>
  </si>
  <si>
    <t>211-連江縣莒光鄉</t>
  </si>
  <si>
    <t>212-連江縣東引鄉</t>
  </si>
  <si>
    <t>260-宜蘭縣宜蘭市</t>
  </si>
  <si>
    <t>261-宜蘭縣頭城鎮</t>
  </si>
  <si>
    <t>262-宜蘭縣礁溪鄉</t>
  </si>
  <si>
    <t>263-宜蘭縣壯圍鄉</t>
  </si>
  <si>
    <t>264-宜蘭縣員山鄉</t>
  </si>
  <si>
    <t>265-宜蘭縣羅東鎮</t>
  </si>
  <si>
    <t>266-宜蘭縣三星鄉</t>
  </si>
  <si>
    <t>267-宜蘭縣大同鄉</t>
  </si>
  <si>
    <t>268-宜蘭縣五結鄉</t>
  </si>
  <si>
    <t>269-宜蘭縣冬山鄉</t>
  </si>
  <si>
    <t>270-宜蘭縣蘇澳鎮</t>
  </si>
  <si>
    <t>272-宜蘭縣南澳鄉</t>
  </si>
  <si>
    <t>290-宜蘭縣釣魚台列嶼</t>
  </si>
  <si>
    <t>302-新竹縣竹北市</t>
  </si>
  <si>
    <t>303-新竹縣湖口鄉</t>
  </si>
  <si>
    <t>304-新竹縣新豐鄉</t>
  </si>
  <si>
    <t>305-新竹縣新埔鎮</t>
  </si>
  <si>
    <t>306-新竹縣關西鎮</t>
  </si>
  <si>
    <t>307-新竹縣芎林鄉</t>
  </si>
  <si>
    <t>308-新竹縣寶山鄉</t>
  </si>
  <si>
    <t>310-新竹縣竹東鎮</t>
  </si>
  <si>
    <t>311-新竹縣五峰鄉</t>
  </si>
  <si>
    <t>312-新竹縣橫山鄉</t>
  </si>
  <si>
    <t>313-新竹縣尖石鄉</t>
  </si>
  <si>
    <t>314-新竹縣北埔鄉</t>
  </si>
  <si>
    <t>315-新竹縣峨眉鄉</t>
  </si>
  <si>
    <t>320-桃園縣中壢市</t>
  </si>
  <si>
    <t>324-桃園縣平鎮市</t>
  </si>
  <si>
    <t>325-桃園縣龍潭鄉</t>
  </si>
  <si>
    <t>326-桃園縣楊梅鎮</t>
  </si>
  <si>
    <t>327-桃園縣新屋鄉</t>
  </si>
  <si>
    <t>328-桃園縣觀音鄉</t>
  </si>
  <si>
    <t>330-桃園縣桃園市</t>
  </si>
  <si>
    <t>333-桃園縣龜山鄉</t>
  </si>
  <si>
    <t>334-桃園縣八德市</t>
  </si>
  <si>
    <t>335-桃園縣大溪鎮</t>
  </si>
  <si>
    <t>336-桃園縣復興鄉</t>
  </si>
  <si>
    <t>337-桃園縣大園鄉</t>
  </si>
  <si>
    <t>338-桃園縣蘆竹鄉</t>
  </si>
  <si>
    <t>350-苗栗縣竹南鎮</t>
  </si>
  <si>
    <t>351-苗栗縣頭份鎮</t>
  </si>
  <si>
    <t>352-苗栗縣三灣鄉</t>
  </si>
  <si>
    <t>353-苗栗縣南庄鄉</t>
  </si>
  <si>
    <t>354-苗栗縣獅潭鄉</t>
  </si>
  <si>
    <t>356-苗栗縣後龍鎮</t>
  </si>
  <si>
    <t>357-苗栗縣通霄鎮</t>
  </si>
  <si>
    <t>358-苗栗縣苑裡鎮</t>
  </si>
  <si>
    <t>360-苗栗縣苗栗市</t>
  </si>
  <si>
    <t>361-苗栗縣造橋鄉</t>
  </si>
  <si>
    <t>362-苗栗縣頭屋鄉</t>
  </si>
  <si>
    <t>363-苗栗縣公館鄉</t>
  </si>
  <si>
    <t>364-苗栗縣大湖鄉</t>
  </si>
  <si>
    <t>365-苗栗縣泰安鄉</t>
  </si>
  <si>
    <t>366-苗栗縣銅鑼鄉</t>
  </si>
  <si>
    <t>367-苗栗縣三義鄉</t>
  </si>
  <si>
    <t>368-苗栗縣西湖鄉</t>
  </si>
  <si>
    <t>369-苗栗縣卓蘭鎮</t>
  </si>
  <si>
    <t>500-彰化縣彰化市</t>
  </si>
  <si>
    <t>502-彰化縣芬園鄉</t>
  </si>
  <si>
    <t>503-彰化縣花壇鄉</t>
  </si>
  <si>
    <t>504-彰化縣秀水鄉</t>
  </si>
  <si>
    <t>505-彰化縣鹿港鎮</t>
  </si>
  <si>
    <t>506-彰化縣福興鄉</t>
  </si>
  <si>
    <t>507-彰化縣線西鄉</t>
  </si>
  <si>
    <t>508-彰化縣和美鎮</t>
  </si>
  <si>
    <t>509-彰化縣伸港鄉</t>
  </si>
  <si>
    <t>510-彰化縣員林鎮</t>
  </si>
  <si>
    <t>511-彰化縣社頭鄉</t>
  </si>
  <si>
    <t>512-彰化縣永靖鄉</t>
  </si>
  <si>
    <t>513-彰化縣埔心鄉</t>
  </si>
  <si>
    <t>514-彰化縣溪湖鎮</t>
  </si>
  <si>
    <t>515-彰化縣大村鄉</t>
  </si>
  <si>
    <t>516-彰化縣埔鹽鄉</t>
  </si>
  <si>
    <t>520-彰化縣田中鎮</t>
  </si>
  <si>
    <t>521-彰化縣北斗鎮</t>
  </si>
  <si>
    <t>522-彰化縣田尾鄉</t>
  </si>
  <si>
    <t>523-彰化縣埤頭鄉</t>
  </si>
  <si>
    <t>524-彰化縣溪州鄉</t>
  </si>
  <si>
    <t>525-彰化縣竹塘鄉</t>
  </si>
  <si>
    <t>526-彰化縣二林鎮</t>
  </si>
  <si>
    <t>527-彰化縣大城鄉</t>
  </si>
  <si>
    <t>528-彰化縣芳苑鄉</t>
  </si>
  <si>
    <t>530-彰化縣二水鄉</t>
  </si>
  <si>
    <t>540-南投縣南投市</t>
  </si>
  <si>
    <t>541-南投縣中寮鄉</t>
  </si>
  <si>
    <t>542-南投縣草屯鎮</t>
  </si>
  <si>
    <t>544-南投縣國姓鄉</t>
  </si>
  <si>
    <t>545-南投縣埔里鎮</t>
  </si>
  <si>
    <t>546-南投縣仁愛鄉</t>
  </si>
  <si>
    <t>551-南投縣名間鄉</t>
  </si>
  <si>
    <t>552-南投縣集集鎮</t>
  </si>
  <si>
    <t>553-南投縣水里鄉</t>
  </si>
  <si>
    <t>555-南投縣魚池鄉</t>
  </si>
  <si>
    <t>556-南投縣信義鄉</t>
  </si>
  <si>
    <t>557-南投縣竹山鎮</t>
  </si>
  <si>
    <t>558-南投縣鹿谷鄉</t>
  </si>
  <si>
    <t>602-嘉義縣番路鄉</t>
  </si>
  <si>
    <t>603-嘉義縣梅山鄉</t>
  </si>
  <si>
    <t>604-嘉義縣竹崎鄉</t>
  </si>
  <si>
    <t>605-嘉義縣阿里山鄉</t>
  </si>
  <si>
    <t>606-嘉義縣中埔鄉</t>
  </si>
  <si>
    <t>607-嘉義縣大埔鄉</t>
  </si>
  <si>
    <t>608-嘉義縣水上鄉</t>
  </si>
  <si>
    <t>611-嘉義縣鹿草鄉</t>
  </si>
  <si>
    <t>612-嘉義縣太保市</t>
  </si>
  <si>
    <t>613-嘉義縣朴子市</t>
  </si>
  <si>
    <t>614-嘉義縣東石鄉</t>
  </si>
  <si>
    <t>615-嘉義縣六腳鄉</t>
  </si>
  <si>
    <t>616-嘉義縣新港鄉</t>
  </si>
  <si>
    <t>621-嘉義縣民雄鄉</t>
  </si>
  <si>
    <t>622-嘉義縣大林鎮</t>
  </si>
  <si>
    <t>623-嘉義縣溪口鄉</t>
  </si>
  <si>
    <t>624-嘉義縣義竹鄉</t>
  </si>
  <si>
    <t>625-嘉義縣布袋鎮</t>
  </si>
  <si>
    <t>630-雲林縣斗南鎮</t>
  </si>
  <si>
    <t>631-雲林縣大埤鄉</t>
  </si>
  <si>
    <t>632-雲林縣虎尾鎮</t>
  </si>
  <si>
    <t>633-雲林縣土庫鎮</t>
  </si>
  <si>
    <t>634-雲林縣褒忠鄉</t>
  </si>
  <si>
    <t>635-雲林縣東勢鄉</t>
  </si>
  <si>
    <t>636-雲林縣台西鄉</t>
  </si>
  <si>
    <t>637-雲林縣崙背鄉</t>
  </si>
  <si>
    <t>638-雲林縣麥寮鄉</t>
  </si>
  <si>
    <t>640-雲林縣斗六市</t>
  </si>
  <si>
    <t>643-雲林縣林內鄉</t>
  </si>
  <si>
    <t>646-雲林縣古坑鄉</t>
  </si>
  <si>
    <t>647-雲林縣莿桐鄉</t>
  </si>
  <si>
    <t>648-雲林縣西螺鎮</t>
  </si>
  <si>
    <t>649-雲林縣二崙鄉</t>
  </si>
  <si>
    <t>651-雲林縣北港鎮</t>
  </si>
  <si>
    <t>652-雲林縣水林鄉</t>
  </si>
  <si>
    <t>653-雲林縣口湖鄉</t>
  </si>
  <si>
    <t>654-雲林縣四湖鄉</t>
  </si>
  <si>
    <t>655-雲林縣元長鄉</t>
  </si>
  <si>
    <t>800-高雄市新興區</t>
  </si>
  <si>
    <t>801-高雄市前金區</t>
  </si>
  <si>
    <t>802-高雄市苓雅區</t>
  </si>
  <si>
    <t>803-高雄市鹽埕區</t>
  </si>
  <si>
    <t>804-高雄市鼓山區</t>
  </si>
  <si>
    <t>805-高雄市旗津區</t>
  </si>
  <si>
    <t>806-高雄市前鎮區</t>
  </si>
  <si>
    <t>807-高雄市三民區</t>
  </si>
  <si>
    <t>811-高雄市楠梓區</t>
  </si>
  <si>
    <t>812-高雄市小港區</t>
  </si>
  <si>
    <t>813-高雄市左營區</t>
  </si>
  <si>
    <t>817-南海諸島島東沙</t>
  </si>
  <si>
    <t>819-南海諸島島南沙</t>
  </si>
  <si>
    <t>880-澎湖縣馬公市</t>
  </si>
  <si>
    <t>881-澎湖縣西嶼鄉</t>
  </si>
  <si>
    <t>882-澎湖縣望安鄉</t>
  </si>
  <si>
    <t>883-澎湖縣七美鄉</t>
  </si>
  <si>
    <t>884-澎湖縣白沙鄉</t>
  </si>
  <si>
    <t>885-澎湖縣湖西鄉</t>
  </si>
  <si>
    <t>890-金門縣金沙鎮</t>
  </si>
  <si>
    <t>891-金門縣金湖鎮</t>
  </si>
  <si>
    <t>892-金門縣金寧鄉</t>
  </si>
  <si>
    <t>893-金門縣金城鎮</t>
  </si>
  <si>
    <t>894-金門縣烈嶼鄉</t>
  </si>
  <si>
    <t>896-金門縣烏坵鄉</t>
  </si>
  <si>
    <t>900-屏東縣屏東市</t>
  </si>
  <si>
    <t>901-屏東縣三地門鄉</t>
  </si>
  <si>
    <t>902-屏東縣霧台鄉</t>
  </si>
  <si>
    <t>903-屏東縣瑪家鄉</t>
  </si>
  <si>
    <t>904-屏東縣九如鄉</t>
  </si>
  <si>
    <t>905-屏東縣里港鄉</t>
  </si>
  <si>
    <t>906-屏東縣高樹鄉</t>
  </si>
  <si>
    <t>907-屏東縣鹽埔鄉</t>
  </si>
  <si>
    <t>908-屏東縣長治鄉</t>
  </si>
  <si>
    <t>909-屏東縣麟洛鄉</t>
  </si>
  <si>
    <t>911-屏東縣竹田鄉</t>
  </si>
  <si>
    <t>912-屏東縣內埔鄉</t>
  </si>
  <si>
    <t>913-屏東縣萬丹鄉</t>
  </si>
  <si>
    <t>920-屏東縣潮州鎮</t>
  </si>
  <si>
    <t>921-屏東縣泰武鄉</t>
  </si>
  <si>
    <t>922-屏東縣來義鄉</t>
  </si>
  <si>
    <t>923-屏東縣萬巒鄉</t>
  </si>
  <si>
    <t>924-屏東縣崁頂鄉</t>
  </si>
  <si>
    <t>925-屏東縣新埤鄉</t>
  </si>
  <si>
    <t>926-屏東縣南州鄉</t>
  </si>
  <si>
    <t>927-屏東縣林邊鄉</t>
  </si>
  <si>
    <t>928-屏東縣東港鎮</t>
  </si>
  <si>
    <t>929-屏東縣琉球鄉</t>
  </si>
  <si>
    <t>931-屏東縣佳冬鄉</t>
  </si>
  <si>
    <t>932-屏東縣新園鄉</t>
  </si>
  <si>
    <t>940-屏東縣枋寮鄉</t>
  </si>
  <si>
    <t>941-屏東縣枋山鄉</t>
  </si>
  <si>
    <t>942-屏東縣春日鄉</t>
  </si>
  <si>
    <t>943-屏東縣獅子鄉</t>
  </si>
  <si>
    <t>944-屏東縣車城鄉</t>
  </si>
  <si>
    <t>945-屏東縣牡丹鄉</t>
  </si>
  <si>
    <t>946-屏東縣恆春鎮</t>
  </si>
  <si>
    <t>947-屏東縣滿洲鄉</t>
  </si>
  <si>
    <t>970-花蓮縣花蓮市</t>
  </si>
  <si>
    <t>971-花蓮縣新城鄉</t>
  </si>
  <si>
    <t>972-花蓮縣秀林鄉</t>
  </si>
  <si>
    <t>973-花蓮縣吉安鄉</t>
  </si>
  <si>
    <t>974-花蓮縣壽豐鄉</t>
  </si>
  <si>
    <t>975-花蓮縣鳳林鎮</t>
  </si>
  <si>
    <t>976-花蓮縣光復鄉</t>
  </si>
  <si>
    <t>977-花蓮縣豐濱鄉</t>
  </si>
  <si>
    <t>978-花蓮縣瑞穗鄉</t>
  </si>
  <si>
    <t>979-花蓮縣萬榮鄉</t>
  </si>
  <si>
    <t>981-花蓮縣玉里鎮</t>
  </si>
  <si>
    <t>982-花蓮縣卓溪鄉</t>
  </si>
  <si>
    <t>983-花蓮縣富里鄉</t>
  </si>
  <si>
    <t>是否在職進修</t>
  </si>
  <si>
    <t>N</t>
  </si>
  <si>
    <t>姓名</t>
  </si>
  <si>
    <t>關係</t>
  </si>
  <si>
    <t>REC_CONTACT.SEQ_NO.Tinyint</t>
  </si>
  <si>
    <t>REC_CONTACT.CONTACT_CNAME.Nchar.20</t>
  </si>
  <si>
    <t>電話一</t>
  </si>
  <si>
    <t>電話二</t>
  </si>
  <si>
    <t>住址</t>
  </si>
  <si>
    <t>1-正常</t>
  </si>
  <si>
    <t>01</t>
  </si>
  <si>
    <t>1-很好</t>
  </si>
  <si>
    <t>Y-有</t>
  </si>
  <si>
    <t>1-日間部</t>
  </si>
  <si>
    <t>Y-會</t>
  </si>
  <si>
    <t>2-矯正</t>
  </si>
  <si>
    <t>02</t>
  </si>
  <si>
    <t>2-好</t>
  </si>
  <si>
    <t>N-無</t>
  </si>
  <si>
    <t>2-夜間部</t>
  </si>
  <si>
    <t>3-肄業</t>
  </si>
  <si>
    <t>N-不會</t>
  </si>
  <si>
    <t>3-平平</t>
  </si>
  <si>
    <t>4-精通</t>
  </si>
  <si>
    <t>REC_CONTACT.EMP_REL.Nvarchar.20</t>
  </si>
  <si>
    <t>REC_CONTACT.CONTACT_TEL_1.varchar.20</t>
  </si>
  <si>
    <t>REC_CONTACT.CONTACT_TEL_2.varchar.20</t>
  </si>
  <si>
    <t>REC_CONTACT.CONTACT_ADDR.Nvarchar.30</t>
  </si>
  <si>
    <t>應徵單位</t>
  </si>
  <si>
    <t>REC_RESUME.REC_MOTIVE.Nvarchar.256</t>
  </si>
  <si>
    <t>REC_FAMILY.FAM_OCCUPATION.Nvarchar.40</t>
  </si>
  <si>
    <t>TWD</t>
  </si>
  <si>
    <t>N</t>
  </si>
  <si>
    <t>Y-是</t>
  </si>
  <si>
    <t>N-否</t>
  </si>
  <si>
    <t>REC_RESUME.REC_YEAR.Char.4</t>
  </si>
  <si>
    <t>REC_RESUME.REC_JOB_CODE.Char.10</t>
  </si>
  <si>
    <t>年度</t>
  </si>
  <si>
    <t>應徵職務</t>
  </si>
  <si>
    <t>序號</t>
  </si>
  <si>
    <t>REC_RESUME.SEQ_NO.SMALLINT.</t>
  </si>
  <si>
    <t>REC_PROFILE.IS_NATIVE.char.1</t>
  </si>
  <si>
    <t>REC_PROFILE.IS_HEALTH.varChar.1</t>
  </si>
  <si>
    <t>REC_PROFILE.DISEASE.Nvarchar.20</t>
  </si>
  <si>
    <t>健康情形</t>
  </si>
  <si>
    <t>REC_EDUCATION.IS_OJT.char.1</t>
  </si>
  <si>
    <t>REC_EDUCATION.DAY_NIGHT.Char.1</t>
  </si>
  <si>
    <t>REC_EXPERIENCE.JOB_CODE.varchar.10</t>
  </si>
  <si>
    <t>服役狀況</t>
  </si>
  <si>
    <t>07-西班牙文</t>
  </si>
  <si>
    <t>1-配偶</t>
  </si>
  <si>
    <t>08-德文</t>
  </si>
  <si>
    <t>2-父母</t>
  </si>
  <si>
    <t>09-法文</t>
  </si>
  <si>
    <t>3-子女</t>
  </si>
  <si>
    <t>10-義大利文</t>
  </si>
  <si>
    <t>4-祖父母</t>
  </si>
  <si>
    <t>11-俄文</t>
  </si>
  <si>
    <t>5-孫子女</t>
  </si>
  <si>
    <t>6-外祖父母</t>
  </si>
  <si>
    <t>7-外孫子女</t>
  </si>
  <si>
    <t>8-曾祖父母</t>
  </si>
  <si>
    <t>9-外曾祖父母</t>
  </si>
  <si>
    <t>04</t>
  </si>
  <si>
    <t>05</t>
  </si>
  <si>
    <t>02</t>
  </si>
  <si>
    <t>03</t>
  </si>
  <si>
    <t>以下為代碼列表，如欲修改請確定代碼資料存在於系統中</t>
  </si>
  <si>
    <t>住宅電話</t>
  </si>
  <si>
    <t>會/不會</t>
  </si>
  <si>
    <t>健康情形</t>
  </si>
  <si>
    <r>
      <t>12-</t>
    </r>
    <r>
      <rPr>
        <sz val="14"/>
        <rFont val="細明體"/>
        <family val="3"/>
      </rPr>
      <t>粵語</t>
    </r>
  </si>
  <si>
    <r>
      <t>06-</t>
    </r>
    <r>
      <rPr>
        <sz val="14"/>
        <rFont val="細明體"/>
        <family val="3"/>
      </rPr>
      <t>其他</t>
    </r>
  </si>
  <si>
    <t>編號：</t>
  </si>
  <si>
    <t>關係</t>
  </si>
  <si>
    <t>緊急
聯絡人
姓名</t>
  </si>
  <si>
    <t>電話</t>
  </si>
  <si>
    <t>應徵職稱：</t>
  </si>
  <si>
    <t>1-不會</t>
  </si>
  <si>
    <t>2-略懂</t>
  </si>
  <si>
    <t>3-中等</t>
  </si>
  <si>
    <t>REC_SKILL.REMARK.Nvarchar.120</t>
  </si>
  <si>
    <t>相關證照</t>
  </si>
  <si>
    <t>證照名稱</t>
  </si>
  <si>
    <t>發照機關</t>
  </si>
  <si>
    <t>證照備查</t>
  </si>
  <si>
    <r>
      <t xml:space="preserve">
</t>
    </r>
    <r>
      <rPr>
        <sz val="12"/>
        <rFont val="標楷體"/>
        <family val="4"/>
      </rPr>
      <t>日期：</t>
    </r>
  </si>
  <si>
    <t>基本資料</t>
  </si>
  <si>
    <t>姓名</t>
  </si>
  <si>
    <t>中文</t>
  </si>
  <si>
    <t>英文</t>
  </si>
  <si>
    <t>性別</t>
  </si>
  <si>
    <t>本欄請貼一年
內所拍之照片擋</t>
  </si>
  <si>
    <t>出生日期</t>
  </si>
  <si>
    <t>身高</t>
  </si>
  <si>
    <t>體重</t>
  </si>
  <si>
    <t>視力</t>
  </si>
  <si>
    <t>左：</t>
  </si>
  <si>
    <t>右：</t>
  </si>
  <si>
    <t>通訊地址</t>
  </si>
  <si>
    <t>聯絡電話</t>
  </si>
  <si>
    <t>戶籍地址</t>
  </si>
  <si>
    <t>行動電話</t>
  </si>
  <si>
    <t>E-mail</t>
  </si>
  <si>
    <t>兵役</t>
  </si>
  <si>
    <t>服役起日</t>
  </si>
  <si>
    <t>服役迄日</t>
  </si>
  <si>
    <t>軍種</t>
  </si>
  <si>
    <r>
      <t>免</t>
    </r>
    <r>
      <rPr>
        <sz val="12"/>
        <rFont val="Arial"/>
        <family val="2"/>
      </rPr>
      <t>,</t>
    </r>
    <r>
      <rPr>
        <sz val="12"/>
        <rFont val="標楷體"/>
        <family val="4"/>
      </rPr>
      <t>補</t>
    </r>
    <r>
      <rPr>
        <sz val="12"/>
        <rFont val="Arial"/>
        <family val="2"/>
      </rPr>
      <t>,</t>
    </r>
    <r>
      <rPr>
        <sz val="12"/>
        <rFont val="標楷體"/>
        <family val="4"/>
      </rPr>
      <t>國防役原因</t>
    </r>
  </si>
  <si>
    <t>學歷</t>
  </si>
  <si>
    <r>
      <t>學校名稱</t>
    </r>
  </si>
  <si>
    <r>
      <t>國名</t>
    </r>
    <r>
      <rPr>
        <sz val="12"/>
        <color indexed="8"/>
        <rFont val="Arial"/>
        <family val="2"/>
      </rPr>
      <t>/</t>
    </r>
    <r>
      <rPr>
        <sz val="12"/>
        <color indexed="8"/>
        <rFont val="標楷體"/>
        <family val="4"/>
      </rPr>
      <t xml:space="preserve">學校名稱
</t>
    </r>
    <r>
      <rPr>
        <sz val="12"/>
        <color indexed="10"/>
        <rFont val="Arial"/>
        <family val="2"/>
      </rPr>
      <t>(</t>
    </r>
    <r>
      <rPr>
        <sz val="12"/>
        <color indexed="10"/>
        <rFont val="標楷體"/>
        <family val="4"/>
      </rPr>
      <t>非台灣學校才需輸入國名</t>
    </r>
    <r>
      <rPr>
        <sz val="12"/>
        <color indexed="10"/>
        <rFont val="Arial"/>
        <family val="2"/>
      </rPr>
      <t>)</t>
    </r>
  </si>
  <si>
    <r>
      <t>科</t>
    </r>
    <r>
      <rPr>
        <sz val="12"/>
        <rFont val="Arial"/>
        <family val="2"/>
      </rPr>
      <t>/</t>
    </r>
    <r>
      <rPr>
        <sz val="12"/>
        <rFont val="標楷體"/>
        <family val="4"/>
      </rPr>
      <t>系</t>
    </r>
    <r>
      <rPr>
        <sz val="12"/>
        <rFont val="Arial"/>
        <family val="2"/>
      </rPr>
      <t>/</t>
    </r>
    <r>
      <rPr>
        <sz val="12"/>
        <rFont val="標楷體"/>
        <family val="4"/>
      </rPr>
      <t>所</t>
    </r>
  </si>
  <si>
    <r>
      <t xml:space="preserve">修業期間起
</t>
    </r>
    <r>
      <rPr>
        <sz val="12"/>
        <rFont val="Arial"/>
        <family val="2"/>
      </rPr>
      <t>(</t>
    </r>
    <r>
      <rPr>
        <sz val="12"/>
        <rFont val="標楷體"/>
        <family val="4"/>
      </rPr>
      <t>年月</t>
    </r>
    <r>
      <rPr>
        <sz val="12"/>
        <rFont val="Arial"/>
        <family val="2"/>
      </rPr>
      <t>)</t>
    </r>
  </si>
  <si>
    <r>
      <t xml:space="preserve">修業期間迄
</t>
    </r>
    <r>
      <rPr>
        <sz val="12"/>
        <rFont val="Arial"/>
        <family val="2"/>
      </rPr>
      <t>(</t>
    </r>
    <r>
      <rPr>
        <sz val="12"/>
        <rFont val="標楷體"/>
        <family val="4"/>
      </rPr>
      <t>年月</t>
    </r>
    <r>
      <rPr>
        <sz val="12"/>
        <rFont val="Arial"/>
        <family val="2"/>
      </rPr>
      <t>)</t>
    </r>
  </si>
  <si>
    <r>
      <t>日</t>
    </r>
    <r>
      <rPr>
        <sz val="12"/>
        <rFont val="Arial"/>
        <family val="2"/>
      </rPr>
      <t xml:space="preserve">/
</t>
    </r>
    <r>
      <rPr>
        <sz val="12"/>
        <rFont val="標楷體"/>
        <family val="4"/>
      </rPr>
      <t>夜間部</t>
    </r>
  </si>
  <si>
    <r>
      <t>畢</t>
    </r>
    <r>
      <rPr>
        <sz val="12"/>
        <rFont val="Arial"/>
        <family val="2"/>
      </rPr>
      <t>/</t>
    </r>
    <r>
      <rPr>
        <sz val="12"/>
        <rFont val="標楷體"/>
        <family val="4"/>
      </rPr>
      <t>肄業</t>
    </r>
  </si>
  <si>
    <t>三專</t>
  </si>
  <si>
    <r>
      <t xml:space="preserve">高中
</t>
    </r>
    <r>
      <rPr>
        <sz val="12"/>
        <rFont val="Arial"/>
        <family val="2"/>
      </rPr>
      <t>(</t>
    </r>
    <r>
      <rPr>
        <sz val="12"/>
        <rFont val="標楷體"/>
        <family val="4"/>
      </rPr>
      <t>職工</t>
    </r>
    <r>
      <rPr>
        <sz val="12"/>
        <rFont val="Arial"/>
        <family val="2"/>
      </rPr>
      <t>)</t>
    </r>
  </si>
  <si>
    <t>專科</t>
  </si>
  <si>
    <t>學士</t>
  </si>
  <si>
    <t>碩士</t>
  </si>
  <si>
    <t>博士</t>
  </si>
  <si>
    <t>應聘</t>
  </si>
  <si>
    <t>要求
待遇</t>
  </si>
  <si>
    <t>最低月薪：</t>
  </si>
  <si>
    <t>可上班
日期</t>
  </si>
  <si>
    <t>最低年薪：</t>
  </si>
  <si>
    <t>工作經歷</t>
  </si>
  <si>
    <r>
      <t xml:space="preserve">公司名稱
</t>
    </r>
    <r>
      <rPr>
        <sz val="12"/>
        <color indexed="10"/>
        <rFont val="標楷體"/>
        <family val="4"/>
      </rPr>
      <t>由最近工作往回填寫</t>
    </r>
  </si>
  <si>
    <r>
      <t>部門</t>
    </r>
    <r>
      <rPr>
        <sz val="12"/>
        <rFont val="Arial"/>
        <family val="2"/>
      </rPr>
      <t>/</t>
    </r>
    <r>
      <rPr>
        <sz val="12"/>
        <rFont val="標楷體"/>
        <family val="4"/>
      </rPr>
      <t>職稱</t>
    </r>
  </si>
  <si>
    <r>
      <t>月薪</t>
    </r>
    <r>
      <rPr>
        <sz val="12"/>
        <rFont val="Arial"/>
        <family val="2"/>
      </rPr>
      <t>/</t>
    </r>
    <r>
      <rPr>
        <sz val="12"/>
        <rFont val="標楷體"/>
        <family val="4"/>
      </rPr>
      <t>年薪</t>
    </r>
  </si>
  <si>
    <t>工作職掌</t>
  </si>
  <si>
    <t>直屬主管</t>
  </si>
  <si>
    <t>服務期間起迄</t>
  </si>
  <si>
    <t>離職原因</t>
  </si>
  <si>
    <t>外語能力</t>
  </si>
  <si>
    <t>聽</t>
  </si>
  <si>
    <t>說</t>
  </si>
  <si>
    <t>讀</t>
  </si>
  <si>
    <t>寫</t>
  </si>
  <si>
    <t>譯</t>
  </si>
  <si>
    <t>方言能力</t>
  </si>
  <si>
    <r>
      <t>其他專長</t>
    </r>
    <r>
      <rPr>
        <sz val="12"/>
        <color indexed="8"/>
        <rFont val="Arial"/>
        <family val="2"/>
      </rPr>
      <t>(</t>
    </r>
    <r>
      <rPr>
        <sz val="12"/>
        <color indexed="8"/>
        <rFont val="標楷體"/>
        <family val="4"/>
      </rPr>
      <t>如</t>
    </r>
    <r>
      <rPr>
        <sz val="12"/>
        <color indexed="8"/>
        <rFont val="Arial"/>
        <family val="2"/>
      </rPr>
      <t xml:space="preserve"> Microsoft Office </t>
    </r>
    <r>
      <rPr>
        <sz val="12"/>
        <color indexed="8"/>
        <rFont val="標楷體"/>
        <family val="4"/>
      </rPr>
      <t>技能</t>
    </r>
    <r>
      <rPr>
        <sz val="12"/>
        <color indexed="8"/>
        <rFont val="Arial"/>
        <family val="2"/>
      </rPr>
      <t>)</t>
    </r>
  </si>
  <si>
    <t>英文</t>
  </si>
  <si>
    <t>閩語</t>
  </si>
  <si>
    <t>日語</t>
  </si>
  <si>
    <t>客語</t>
  </si>
  <si>
    <t>稱謂</t>
  </si>
  <si>
    <t>姓名</t>
  </si>
  <si>
    <t>其他</t>
  </si>
  <si>
    <t>關係</t>
  </si>
  <si>
    <t>單位職稱</t>
  </si>
  <si>
    <r>
      <t>※請簡述應徵本職務之動機：</t>
    </r>
    <r>
      <rPr>
        <b/>
        <sz val="12"/>
        <color indexed="9"/>
        <rFont val="Arial"/>
        <family val="2"/>
      </rPr>
      <t>(</t>
    </r>
    <r>
      <rPr>
        <b/>
        <sz val="12"/>
        <color indexed="9"/>
        <rFont val="標楷體"/>
        <family val="4"/>
      </rPr>
      <t>請填寫在以下空白欄位部份</t>
    </r>
    <r>
      <rPr>
        <b/>
        <sz val="12"/>
        <color indexed="9"/>
        <rFont val="Arial"/>
        <family val="2"/>
      </rPr>
      <t>)</t>
    </r>
  </si>
  <si>
    <r>
      <t>填表人簽名</t>
    </r>
    <r>
      <rPr>
        <sz val="12"/>
        <color indexed="8"/>
        <rFont val="Arial"/>
        <family val="2"/>
      </rPr>
      <t>:</t>
    </r>
  </si>
  <si>
    <t>REC_LANGUAGE.READ_DEGREE.Char.2</t>
  </si>
  <si>
    <t>REC_LANGUAGE.WRITE_DEGREE.Char.2</t>
  </si>
  <si>
    <t>REC_LANGUAGE.LISTEN_DEGREE.Char.2</t>
  </si>
  <si>
    <t>REC_LANGUAGE.SPEAK_DEGREE.Char.2</t>
  </si>
  <si>
    <t>REC_LANGUAGE.TRANSLATE_DEGREE.Char.2</t>
  </si>
  <si>
    <t>REC_SKILL.SKILL_CODE.Nvarchar.10</t>
  </si>
  <si>
    <t>REC_RESUME.INS_PROC_CODE.Char.20</t>
  </si>
  <si>
    <t>REC_PROFILE.CENSUS_ADDR.nvarchar.100</t>
  </si>
  <si>
    <t>REC_PROFILE.CUR_ADDR.nvarchar.100</t>
  </si>
  <si>
    <t>REC_PROFILE.IS_HANDICAP.char.2</t>
  </si>
  <si>
    <t>1-畢業</t>
  </si>
  <si>
    <t>2-結業</t>
  </si>
  <si>
    <t>4-其他</t>
  </si>
  <si>
    <t>001-網路(請註明)</t>
  </si>
  <si>
    <t>002-報紙﹙請註明報別）</t>
  </si>
  <si>
    <t>003-人力資源顧問公司(請註明公司名稱)</t>
  </si>
  <si>
    <t>004-親友員工介紹﹙請註明姓名及服務單位﹚</t>
  </si>
  <si>
    <t>005-其他</t>
  </si>
  <si>
    <t>2-未婚</t>
  </si>
  <si>
    <t>3-離婚</t>
  </si>
  <si>
    <t>4-分居</t>
  </si>
  <si>
    <t>5-同居</t>
  </si>
  <si>
    <t>REC_EXPERIENCE.LEAVE_RSN_NAME.nvarchar.60</t>
  </si>
  <si>
    <t>3-大陸</t>
  </si>
  <si>
    <t>REC_EDUCATION.ID_NO.Char.20</t>
  </si>
  <si>
    <t>REC_PROFILE.ID_NO.Char.20</t>
  </si>
  <si>
    <t>REC_PROFILE.CENSUS_ZIP.Char.6</t>
  </si>
  <si>
    <t>REC_PROFILE.CUR_ZIP.Char.6</t>
  </si>
  <si>
    <t>REC_RESUME.ID_NO.Char.20</t>
  </si>
  <si>
    <t>REC_EXPERIENCE.ID_NO.Char.20</t>
  </si>
  <si>
    <t>REC_SKILL.ID_NO.Char.20</t>
  </si>
  <si>
    <t>REC_CERT.ID_NO.Char.20</t>
  </si>
  <si>
    <t>REC_LANGUAGE.ID_NO.Char.20</t>
  </si>
  <si>
    <t>REC_FAMILY.ID_NO.Char.20</t>
  </si>
  <si>
    <t>REC_CONTACT.ID_NO.Char.20</t>
  </si>
  <si>
    <t>REC_OTHER_INFO.ID_NO.Char.20</t>
  </si>
  <si>
    <t>身分證號</t>
  </si>
  <si>
    <t>REC_FAMILY.FAM_IDNO.Char.20</t>
  </si>
  <si>
    <t>100-臺北市中正區</t>
  </si>
  <si>
    <t>103-臺北市大同區</t>
  </si>
  <si>
    <t>104-臺北市中山區</t>
  </si>
  <si>
    <t>105-臺北市松山區</t>
  </si>
  <si>
    <t>106-臺北市大安區</t>
  </si>
  <si>
    <t>108-臺北市萬華區</t>
  </si>
  <si>
    <t>110-臺北市信義區</t>
  </si>
  <si>
    <t>111-臺北市士林區</t>
  </si>
  <si>
    <t>112-臺北市北投區</t>
  </si>
  <si>
    <t>114-臺北市內湖區</t>
  </si>
  <si>
    <t>115-臺北市南港區</t>
  </si>
  <si>
    <t>116-臺北市文山區</t>
  </si>
  <si>
    <t>207-新北市萬里區</t>
  </si>
  <si>
    <t>208-新北市金山區</t>
  </si>
  <si>
    <t>220-新北市板橋區</t>
  </si>
  <si>
    <t>221-新北市汐止區</t>
  </si>
  <si>
    <t>222-新北市深坑區</t>
  </si>
  <si>
    <t>223-新北市石碇區</t>
  </si>
  <si>
    <t>224-新北市瑞芳區</t>
  </si>
  <si>
    <t>226-新北市平溪區</t>
  </si>
  <si>
    <t>227-新北市雙溪區</t>
  </si>
  <si>
    <t>228-新北市貢寮區</t>
  </si>
  <si>
    <t>231-新北市新店區</t>
  </si>
  <si>
    <t>232-新北市坪林區</t>
  </si>
  <si>
    <t>233-新北市烏來區</t>
  </si>
  <si>
    <t>234-新北市永和區</t>
  </si>
  <si>
    <t>235-新北市中和區</t>
  </si>
  <si>
    <t>236-新北市土城區</t>
  </si>
  <si>
    <t>237-新北市三峽區</t>
  </si>
  <si>
    <t>238-新北市樹林區</t>
  </si>
  <si>
    <t>239-新北市鶯歌區</t>
  </si>
  <si>
    <t>241-新北市三重區</t>
  </si>
  <si>
    <t>242-新北市新莊區</t>
  </si>
  <si>
    <t>243-新北市泰山區</t>
  </si>
  <si>
    <t>244-新北市林口區</t>
  </si>
  <si>
    <t>247-新北市蘆洲區</t>
  </si>
  <si>
    <t>248-新北市五股區</t>
  </si>
  <si>
    <t>249-新北市八里區</t>
  </si>
  <si>
    <t>251-新北市淡水區</t>
  </si>
  <si>
    <t>252-新北市三芝區</t>
  </si>
  <si>
    <t>253-新北市石門區</t>
  </si>
  <si>
    <t>300-新竹市新竹市</t>
  </si>
  <si>
    <t>400-臺中市中區</t>
  </si>
  <si>
    <t>401-臺中市東區</t>
  </si>
  <si>
    <t>402-臺中市南區</t>
  </si>
  <si>
    <t>403-臺中市西區</t>
  </si>
  <si>
    <t>404-臺中市北區</t>
  </si>
  <si>
    <t>406-臺中市北屯區</t>
  </si>
  <si>
    <t>407-臺中市西屯區</t>
  </si>
  <si>
    <t>408-臺中市南屯區</t>
  </si>
  <si>
    <t>411-臺中市太平區</t>
  </si>
  <si>
    <t>412-臺中市大里區</t>
  </si>
  <si>
    <t>413-臺中市霧峰區</t>
  </si>
  <si>
    <t>414-臺中市烏日區</t>
  </si>
  <si>
    <t>420-臺中市豐原區</t>
  </si>
  <si>
    <t>421-臺中市后里區</t>
  </si>
  <si>
    <t>422-臺中市石岡區</t>
  </si>
  <si>
    <t>423-臺中市東勢區</t>
  </si>
  <si>
    <t>424-臺中市和平區</t>
  </si>
  <si>
    <t>426-臺中市新社區</t>
  </si>
  <si>
    <t>427-臺中市潭子區</t>
  </si>
  <si>
    <t>428-臺中市大雅區</t>
  </si>
  <si>
    <t>429-臺中市神岡區</t>
  </si>
  <si>
    <t>432-臺中市大肚區</t>
  </si>
  <si>
    <t>433-臺中市沙鹿區</t>
  </si>
  <si>
    <t>434-臺中市龍井區</t>
  </si>
  <si>
    <t>435-臺中市梧棲區</t>
  </si>
  <si>
    <t>436-臺中市清水區</t>
  </si>
  <si>
    <t>437-臺中市大甲區</t>
  </si>
  <si>
    <t>438-臺中市外埔區</t>
  </si>
  <si>
    <t>439-臺中市大安區</t>
  </si>
  <si>
    <t>600-嘉義市嘉義市</t>
  </si>
  <si>
    <t>700-臺南市中西區</t>
  </si>
  <si>
    <t>701-臺南市東區</t>
  </si>
  <si>
    <t>702-臺南市南區</t>
  </si>
  <si>
    <t>704-臺南市北區</t>
  </si>
  <si>
    <t>708-臺南市安平區</t>
  </si>
  <si>
    <t>709-臺南市安南區</t>
  </si>
  <si>
    <t>710-臺南市永康區</t>
  </si>
  <si>
    <t>711-臺南市歸仁區</t>
  </si>
  <si>
    <t>712-臺南市新化區</t>
  </si>
  <si>
    <t>713-臺南市左鎮區</t>
  </si>
  <si>
    <t>714-臺南市玉井區</t>
  </si>
  <si>
    <t>715-臺南市楠西區</t>
  </si>
  <si>
    <t>716-臺南市南化區</t>
  </si>
  <si>
    <t>717-臺南市仁德區</t>
  </si>
  <si>
    <t>718-臺南市關廟區</t>
  </si>
  <si>
    <t>719-臺南市龍崎區</t>
  </si>
  <si>
    <t>720-臺南市官田區</t>
  </si>
  <si>
    <t>721-臺南市麻豆區</t>
  </si>
  <si>
    <t>722-臺南市佳里區</t>
  </si>
  <si>
    <t>723-臺南市西港區</t>
  </si>
  <si>
    <t>724-臺南市七股區</t>
  </si>
  <si>
    <t>725-臺南市將軍區</t>
  </si>
  <si>
    <t>726-臺南市學甲區</t>
  </si>
  <si>
    <t>727-臺南市北門區</t>
  </si>
  <si>
    <t>730-臺南市新營區</t>
  </si>
  <si>
    <t>731-臺南市後壁區</t>
  </si>
  <si>
    <t>732-臺南市白河區</t>
  </si>
  <si>
    <t>733-臺南市東山區</t>
  </si>
  <si>
    <t>734-臺南市六甲區</t>
  </si>
  <si>
    <t>735-臺南市下營區</t>
  </si>
  <si>
    <t>736-臺南市柳營區</t>
  </si>
  <si>
    <t>737-臺南市鹽水區</t>
  </si>
  <si>
    <t>741-臺南市善化區</t>
  </si>
  <si>
    <t>742-臺南市大內區</t>
  </si>
  <si>
    <t>743-臺南市山上區</t>
  </si>
  <si>
    <t>744-臺南市新市區</t>
  </si>
  <si>
    <t>745-臺南市安定區</t>
  </si>
  <si>
    <t>814-高雄市仁武區</t>
  </si>
  <si>
    <t>815-高雄市大社區</t>
  </si>
  <si>
    <t>820-高雄市岡山區</t>
  </si>
  <si>
    <t>821-高雄市路竹區</t>
  </si>
  <si>
    <t>822-高雄市阿蓮區</t>
  </si>
  <si>
    <t>823-高雄市田寮區</t>
  </si>
  <si>
    <t>824-高雄市燕巢區</t>
  </si>
  <si>
    <t>825-高雄市橋頭區</t>
  </si>
  <si>
    <t>826-高雄市梓官區</t>
  </si>
  <si>
    <t>827-高雄市彌陀區</t>
  </si>
  <si>
    <t>828-高雄市永安區</t>
  </si>
  <si>
    <t>829-高雄市湖內區</t>
  </si>
  <si>
    <t>830-高雄市鳳山區</t>
  </si>
  <si>
    <t>831-高雄市大寮區</t>
  </si>
  <si>
    <t>832-高雄市林園區</t>
  </si>
  <si>
    <t>833-高雄市鳥松區</t>
  </si>
  <si>
    <t>840-高雄市大樹區</t>
  </si>
  <si>
    <t>842-高雄市旗山區</t>
  </si>
  <si>
    <t>843-高雄市美濃區</t>
  </si>
  <si>
    <t>844-高雄市六龜區</t>
  </si>
  <si>
    <t>845-高雄市內門區</t>
  </si>
  <si>
    <t>846-高雄市杉林區</t>
  </si>
  <si>
    <t>847-高雄市甲仙區</t>
  </si>
  <si>
    <t>848-高雄市桃源區</t>
  </si>
  <si>
    <t>849-高雄市那瑪夏區</t>
  </si>
  <si>
    <t>851-高雄市茂林區</t>
  </si>
  <si>
    <t>852-高雄市茄萣區</t>
  </si>
  <si>
    <t>950-臺東縣臺東市</t>
  </si>
  <si>
    <t>951-臺東縣綠島鄉</t>
  </si>
  <si>
    <t>952-臺東縣蘭嶼鄉</t>
  </si>
  <si>
    <t>953-臺東縣延平鄉</t>
  </si>
  <si>
    <t>954-臺東縣卑南鄉</t>
  </si>
  <si>
    <t>955-臺東縣鹿野鄉</t>
  </si>
  <si>
    <t>956-臺東縣關山鎮</t>
  </si>
  <si>
    <t>957-臺東縣海端鄉</t>
  </si>
  <si>
    <t>958-臺東縣池上鄉</t>
  </si>
  <si>
    <t>959-臺東縣東河鄉</t>
  </si>
  <si>
    <t>961-臺東縣成功鎮</t>
  </si>
  <si>
    <t>962-臺東縣長濱鄉</t>
  </si>
  <si>
    <t>963-臺東縣太麻里鄉</t>
  </si>
  <si>
    <t>964-臺東縣金峰鄉</t>
  </si>
  <si>
    <t>965-臺東縣大武鄉</t>
  </si>
  <si>
    <t>966-臺東縣達仁鄉</t>
  </si>
  <si>
    <t>TW</t>
  </si>
  <si>
    <t>電腦程度</t>
  </si>
  <si>
    <t>日∕夜間部</t>
  </si>
  <si>
    <t>1-義務役</t>
  </si>
  <si>
    <t>2-自願役</t>
  </si>
  <si>
    <t>3-國防役</t>
  </si>
  <si>
    <t>4-預備役</t>
  </si>
  <si>
    <t>5-國民兵</t>
  </si>
  <si>
    <t>6-其他</t>
  </si>
  <si>
    <t>7-常備役</t>
  </si>
  <si>
    <t>兵役別</t>
  </si>
  <si>
    <t>親屬資料</t>
  </si>
  <si>
    <t>10-兄弟</t>
  </si>
  <si>
    <t>11-姊妹</t>
  </si>
  <si>
    <t>A001-銀行內部控制與內部稽核</t>
  </si>
  <si>
    <t>A002-金融市場常識與職業道德</t>
  </si>
  <si>
    <t>A003-初階授信人員專業能力</t>
  </si>
  <si>
    <t>A004-金融人員授信擔保品估價專業能力測驗</t>
  </si>
  <si>
    <t>A005-金融機構應收債權委外催收人員專業人力測驗</t>
  </si>
  <si>
    <t>A006-進階授信人員專業能力測驗</t>
  </si>
  <si>
    <t>A007-金融人員風險管理專業能力測驗</t>
  </si>
  <si>
    <t>A008-結構型商品銷售人員資格</t>
  </si>
  <si>
    <t>A009-Financial Risk Manager</t>
  </si>
  <si>
    <t>A010-投信投顧相關法規(含自律規範)</t>
  </si>
  <si>
    <t>A011-投信投顧相關法規(含職業道德)</t>
  </si>
  <si>
    <t>A012-國貿業務丙級技術士技能檢定</t>
  </si>
  <si>
    <t>A013-國際貿易大會考</t>
  </si>
  <si>
    <t>B001-特許財務分析師(CFA)</t>
  </si>
  <si>
    <t>B002-專門職業及技術人員高等考試會計師考試</t>
  </si>
  <si>
    <t>B003-中華民國技術士證會計事務(乙級)</t>
  </si>
  <si>
    <t>B004-中華民國技術士證會計事務(丙級)</t>
  </si>
  <si>
    <t>C001-國際金融稽核師(CFSA)</t>
  </si>
  <si>
    <t>C002-內部稽核師</t>
  </si>
  <si>
    <t>D001-法務部調查局洗錢防治專案課程訓練證明</t>
  </si>
  <si>
    <t>E001-人身保險業務員資格</t>
  </si>
  <si>
    <t>E002-投資型保險商品業務員</t>
  </si>
  <si>
    <t>E003-財產保險業務員</t>
  </si>
  <si>
    <t>E004-產物保險業務員一般課程資格</t>
  </si>
  <si>
    <t>F001-香港證券專業學會從業人員</t>
  </si>
  <si>
    <t>F002-票券商業務人員資格</t>
  </si>
  <si>
    <t>F003-期貨商業務人員資格</t>
  </si>
  <si>
    <t>F004-期貨經紀商業務員資格</t>
  </si>
  <si>
    <t>F005-證券投資信託事業/證券投資顧問事業業務員</t>
  </si>
  <si>
    <t>F006-證券商業務人員高級業務員資格</t>
  </si>
  <si>
    <t>F007-證券商業務人員業務員資格</t>
  </si>
  <si>
    <t>F008-證券投資分析人員</t>
  </si>
  <si>
    <t>G001-初階外匯人員專業能力測驗</t>
  </si>
  <si>
    <t>G002-外匯交易專業能力測驗</t>
  </si>
  <si>
    <t>H001-理材規劃人員專業能力測驗</t>
  </si>
  <si>
    <t>H002-不動產經紀人</t>
  </si>
  <si>
    <t>I001-信託業業務人員信託業務專業測驗</t>
  </si>
  <si>
    <t>I002-進階財富管理專業能力測驗(WMAC)</t>
  </si>
  <si>
    <t>I003-債券人員專業能力</t>
  </si>
  <si>
    <t>J001-中華民國技術士證電腦硬體維修(丙級)</t>
  </si>
  <si>
    <t>J002-中華民國技術士證工業電子(丙級)</t>
  </si>
  <si>
    <t>J003-中華民國技術士證電腦軟體應用(丙級)</t>
  </si>
  <si>
    <t>J004-VS 2003.NET 之微軟認證應用程式開發工程師</t>
  </si>
  <si>
    <t>J005-Micsoft SQL Server 2005 之微軟認證技術專家(MCTS)</t>
  </si>
  <si>
    <t>K001-TOEIC</t>
  </si>
  <si>
    <t>K002-TOEFL</t>
  </si>
  <si>
    <t>K003-GEPT-初級</t>
  </si>
  <si>
    <t>K004-GEPT-中級</t>
  </si>
  <si>
    <t>K005-GEPT-中高級</t>
  </si>
  <si>
    <t>K006-GEPT-高級</t>
  </si>
  <si>
    <t>K007-GEPT-優級</t>
  </si>
  <si>
    <t>K008-BULATS-L1</t>
  </si>
  <si>
    <t>K009-BULATS-L2</t>
  </si>
  <si>
    <t>K010-BULATS-L3</t>
  </si>
  <si>
    <t>K011-BULATS-L4</t>
  </si>
  <si>
    <t>K012-BULATS-L5</t>
  </si>
  <si>
    <t>K013-IELTS</t>
  </si>
  <si>
    <t>K014-TOEIC Bridge</t>
  </si>
  <si>
    <t>K015-TOEFL-iBT</t>
  </si>
  <si>
    <t>K016-TOEFL-ITP</t>
  </si>
  <si>
    <t>L001-JLPT-1級</t>
  </si>
  <si>
    <t>L002-JLPT-2級</t>
  </si>
  <si>
    <t>L003-JLPT-3級</t>
  </si>
  <si>
    <t>L004-JLPT-4級</t>
  </si>
  <si>
    <t>L005-日本留學測驗</t>
  </si>
  <si>
    <t>L006-中日文同步口譯人才培訓研習班</t>
  </si>
  <si>
    <t>L007-Business日本語能力</t>
  </si>
  <si>
    <t>L008-秘書檢定1級</t>
  </si>
  <si>
    <t>L009-秘書檢定2級</t>
  </si>
  <si>
    <t>L010-秘書檢定3級</t>
  </si>
  <si>
    <t>M001-急救人員安全衛生教育訓練</t>
  </si>
  <si>
    <t>M002-勞工安全衛生管理師(乙級)</t>
  </si>
  <si>
    <t>M003-甲種勞工安全衛生業務主管</t>
  </si>
  <si>
    <t>M004-乙種勞工安全衛生業務主管</t>
  </si>
  <si>
    <t>M005-一般勞工安全衛生在職教育訓練</t>
  </si>
  <si>
    <t>M006-防火管理人員</t>
  </si>
  <si>
    <t>L011-JLPT-5級</t>
  </si>
  <si>
    <t>日商瑞穗銀行股份有限公司 - 報到人員資料表</t>
  </si>
  <si>
    <t>日商瑞穗銀行依「個人資料保護法」之法定告知內容</t>
  </si>
  <si>
    <t>各位應徵者您好，感謝您撥冗填寫履歷表，本行依據個人資料保護法(以下簡稱個資法)之規定，</t>
  </si>
  <si>
    <t>向您告知本行在招募過程中依法直接向您本人或自第三人蒐集您的個人資料時，必須告知的各款事項，</t>
  </si>
  <si>
    <t>請您務必詳閱：</t>
  </si>
  <si>
    <r>
      <t>一、目的：</t>
    </r>
    <r>
      <rPr>
        <sz val="12"/>
        <rFont val="新細明體"/>
        <family val="1"/>
      </rPr>
      <t>本行依法蒐集您的個人資料之「特定目的」係基於本行人力資源規劃之徵才目的。參照</t>
    </r>
  </si>
  <si>
    <t>法務部公告之「個人資料保護法之特定目的及個人資料之類別」，其代號及項目例示如下，如往後</t>
  </si>
  <si>
    <t>代號及項目名稱經法務部公告變更者，以下特定目的代號及項目亦相應變更。</t>
  </si>
  <si>
    <r>
      <t>二、類別：</t>
    </r>
    <r>
      <rPr>
        <sz val="12"/>
        <rFont val="新細明體"/>
        <family val="1"/>
      </rPr>
      <t>本行依法蒐集您的個人資料之項目類別，</t>
    </r>
    <r>
      <rPr>
        <sz val="12"/>
        <color indexed="8"/>
        <rFont val="新細明體"/>
        <family val="1"/>
      </rPr>
      <t>如下表所示，包含您的姓名、性別、身分證字號、</t>
    </r>
  </si>
  <si>
    <t>出生地、出生日期、婚姻狀況、健康情形、兵役狀況、聯絡地址、戶籍地址、連絡電話、行動電話、</t>
  </si>
  <si>
    <t>E-mail、學歷背景、工作經歷(公司名稱、部門/職稱、月薪/年薪、工作職掌、起訖年月、離職原因)、</t>
  </si>
  <si>
    <r>
      <t>相關證照及外語能力等為招募人才所需之基本資料。</t>
    </r>
    <r>
      <rPr>
        <sz val="12"/>
        <rFont val="新細明體"/>
        <family val="1"/>
      </rPr>
      <t>參照法務部公告之「個人資料保護法之特定目的</t>
    </r>
  </si>
  <si>
    <t>及個人資料之類別」，其代號及項目例示如下，如往後代號及項目名稱經法務部公告變更者，以下特</t>
  </si>
  <si>
    <t>定目的代號及項目亦相應變更。</t>
  </si>
  <si>
    <t>三、個人資料利用之期間、地區、對象及方式：</t>
  </si>
  <si>
    <t>（一）期間：應徵者之個人資料自本行蒐集日起保存一年，逾保存期間後，本行將予以刪除並停止</t>
  </si>
  <si>
    <t xml:space="preserve">           以任何形式之處理、利用。</t>
  </si>
  <si>
    <r>
      <t>（二）對象：</t>
    </r>
    <r>
      <rPr>
        <sz val="12"/>
        <color indexed="8"/>
        <rFont val="新細明體"/>
        <family val="1"/>
      </rPr>
      <t>本行台灣據點基於人事招募之目的，有必要知悉您個人資料者。</t>
    </r>
  </si>
  <si>
    <t>（三）地區：前掲利用對象之國内所在地。</t>
  </si>
  <si>
    <t>（四）方式：以自動化機器或其他非自動化之利用方式。</t>
  </si>
  <si>
    <t>四、您就本行保有您的個人資料得行使下列權利：</t>
  </si>
  <si>
    <r>
      <t xml:space="preserve">        依據個資法第三條之規定，對於本行所保管的資料，您</t>
    </r>
    <r>
      <rPr>
        <sz val="12"/>
        <color indexed="8"/>
        <rFont val="新細明體"/>
        <family val="1"/>
      </rPr>
      <t>擁有向本行査詢、請求閱覽、請求</t>
    </r>
  </si>
  <si>
    <t>製給複製本、請求補充或更正、請求停止蒐集、處理或利用及請求刪除等權利，如有以上需求，</t>
  </si>
  <si>
    <t>請洽本行人事課辦理：</t>
  </si>
  <si>
    <t>tphr@mizuho-cb.com</t>
  </si>
  <si>
    <t>五、您若不提供個人資料所致權益之影響：</t>
  </si>
  <si>
    <r>
      <t xml:space="preserve">        您可以自</t>
    </r>
    <r>
      <rPr>
        <sz val="12"/>
        <color indexed="8"/>
        <rFont val="新細明體"/>
        <family val="1"/>
      </rPr>
      <t>由選擇是否提供相關個人資料，但若您拒絶提供相關個人資料，或所提供之個人資料，</t>
    </r>
  </si>
  <si>
    <r>
      <t>經本行認不足以確認您身分真實性或</t>
    </r>
    <r>
      <rPr>
        <sz val="12"/>
        <rFont val="新細明體"/>
        <family val="1"/>
      </rPr>
      <t>有其他個人資料冒用、盜用、資料不實等情形，或您提供後</t>
    </r>
  </si>
  <si>
    <t>依個資法第三條規定請求停止利用或請求刪除時，可能導致本行將無法進行必要之選考及審核作業，</t>
  </si>
  <si>
    <t>而無法錄用您。</t>
  </si>
  <si>
    <t>(以上為本行依「個人資料保護法」規定，必須向您告知的各款事項，再次提醒您務必詳閱)</t>
  </si>
  <si>
    <t>*********************************************************************************************</t>
  </si>
  <si>
    <t>☐</t>
  </si>
  <si>
    <t>本人經 貴行告知上開事項，本人已清楚瞭解 貴行蒐集、處理、利用本人個人資料之</t>
  </si>
  <si>
    <t>目的及用途，本人同意  貴行在上開蒐集目的內蒐集、處理或利用本人之個人資料。</t>
  </si>
  <si>
    <t xml:space="preserve"> </t>
  </si>
  <si>
    <t>☑</t>
  </si>
  <si>
    <t xml:space="preserve">  </t>
  </si>
  <si>
    <t xml:space="preserve">   </t>
  </si>
  <si>
    <r>
      <t>3.</t>
    </r>
    <r>
      <rPr>
        <sz val="12"/>
        <color indexed="12"/>
        <rFont val="標楷體"/>
        <family val="4"/>
      </rPr>
      <t>本人鄭重聲明未受監護宣告及輔助宣告，無金融犯罪記錄，亦無經通緝在案，同意以上內容如有不實之意思表示，
  依本行工作規則第77條終止勞動契約。</t>
    </r>
  </si>
  <si>
    <t>身分證號</t>
  </si>
  <si>
    <r>
      <t>2.</t>
    </r>
    <r>
      <rPr>
        <sz val="12"/>
        <color indexed="12"/>
        <rFont val="標楷體"/>
        <family val="4"/>
      </rPr>
      <t>本人同意配合公司要求提供完整之相關證照、個人財務信用記錄、無犯罪記錄證明、離職證明文件等。</t>
    </r>
  </si>
  <si>
    <t>健康情形
(非必填)</t>
  </si>
  <si>
    <r>
      <t>已</t>
    </r>
    <r>
      <rPr>
        <sz val="12"/>
        <rFont val="Arial"/>
        <family val="2"/>
      </rPr>
      <t>/</t>
    </r>
    <r>
      <rPr>
        <sz val="12"/>
        <rFont val="標楷體"/>
        <family val="4"/>
      </rPr>
      <t>未婚
(非必填)</t>
    </r>
  </si>
  <si>
    <t>出生地
(非必填)</t>
  </si>
  <si>
    <t>生日
(非必填)</t>
  </si>
  <si>
    <t>職業
(非必填)</t>
  </si>
  <si>
    <r>
      <t>1.</t>
    </r>
    <r>
      <rPr>
        <sz val="12"/>
        <color indexed="12"/>
        <rFont val="標楷體"/>
        <family val="4"/>
      </rPr>
      <t xml:space="preserve">本人鄭重聲明本表所填各項資料均屬事實，並同意公司可查詢本人以往之工作經歷相關資料。
</t>
    </r>
    <r>
      <rPr>
        <sz val="12"/>
        <color indexed="12"/>
        <rFont val="Arial"/>
        <family val="2"/>
      </rPr>
      <t xml:space="preserve">  </t>
    </r>
    <r>
      <rPr>
        <sz val="12"/>
        <color indexed="12"/>
        <rFont val="標楷體"/>
        <family val="4"/>
      </rPr>
      <t>如經錄用後，公司發覺有虛偽或不實之情事，本人同意公司解聘，</t>
    </r>
    <r>
      <rPr>
        <sz val="12"/>
        <color indexed="12"/>
        <rFont val="標楷體"/>
        <family val="4"/>
      </rPr>
      <t>自負民事、刑事及行政責任，絕無異議。</t>
    </r>
  </si>
  <si>
    <t>是否需要負擔家庭經濟(非必填)</t>
  </si>
  <si>
    <t>是否有親友家屬在關係機構服務(非必填)</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</si>
</sst>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NT$&quot;#,##0;\-&quot;NT$&quot;#,##0"/>
    <numFmt numFmtId="177" formatCode="&quot;NT$&quot;#,##0;[Red]\-&quot;NT$&quot;#,##0"/>
    <numFmt numFmtId="178" formatCode="&quot;NT$&quot;#,##0.00;\-&quot;NT$&quot;#,##0.00"/>
    <numFmt numFmtId="179" formatCode="&quot;NT$&quot;#,##0.00;[Red]\-&quot;NT$&quot;#,##0.00"/>
    <numFmt numFmtId="180" formatCode="_-&quot;NT$&quot;* #,##0_-;\-&quot;NT$&quot;* #,##0_-;_-&quot;NT$&quot;* &quot;-&quot;_-;_-@_-"/>
    <numFmt numFmtId="181" formatCode="_-&quot;NT$&quot;* #,##0.00_-;\-&quot;NT$&quot;* #,##0.00_-;_-&quot;NT$&quot;* &quot;-&quot;??_-;_-@_-"/>
    <numFmt numFmtId="182" formatCode="\$#,##0_);\(\$#,##0\)"/>
    <numFmt numFmtId="183" formatCode="\$#,##0_);[Red]\(\$#,##0\)"/>
    <numFmt numFmtId="184" formatCode="\$#,##0.00_);\(\$#,##0.00\)"/>
    <numFmt numFmtId="185" formatCode="\$#,##0.00_);[Red]\(\$#,##0.00\)"/>
    <numFmt numFmtId="186" formatCode="[$-404]AM/PM\ hh:mm:ss"/>
    <numFmt numFmtId="187" formatCode="yyyy/m/d;@"/>
    <numFmt numFmtId="188" formatCode="0_ "/>
  </numFmts>
  <fonts count="86">
    <font>
      <sz val="12"/>
      <name val="標楷體"/>
      <family val="4"/>
    </font>
    <font>
      <sz val="12"/>
      <name val="新細明體"/>
      <family val="1"/>
    </font>
    <font>
      <sz val="9"/>
      <name val="新細明體"/>
      <family val="1"/>
    </font>
    <font>
      <sz val="12"/>
      <name val="Times New Roman"/>
      <family val="1"/>
    </font>
    <font>
      <sz val="11"/>
      <name val="標楷體"/>
      <family val="4"/>
    </font>
    <font>
      <sz val="12"/>
      <color indexed="10"/>
      <name val="新細明體"/>
      <family val="1"/>
    </font>
    <font>
      <sz val="10"/>
      <name val="新細明體"/>
      <family val="1"/>
    </font>
    <font>
      <b/>
      <sz val="10"/>
      <name val="新細明體"/>
      <family val="1"/>
    </font>
    <font>
      <b/>
      <sz val="10"/>
      <color indexed="10"/>
      <name val="新細明體"/>
      <family val="1"/>
    </font>
    <font>
      <u val="single"/>
      <sz val="12"/>
      <color indexed="12"/>
      <name val="新細明體"/>
      <family val="1"/>
    </font>
    <font>
      <u val="single"/>
      <sz val="12"/>
      <color indexed="20"/>
      <name val="新細明體"/>
      <family val="1"/>
    </font>
    <font>
      <sz val="11"/>
      <color indexed="10"/>
      <name val="標楷體"/>
      <family val="4"/>
    </font>
    <font>
      <sz val="11"/>
      <color indexed="8"/>
      <name val="標楷體"/>
      <family val="4"/>
    </font>
    <font>
      <b/>
      <sz val="9"/>
      <color indexed="10"/>
      <name val="新細明體"/>
      <family val="1"/>
    </font>
    <font>
      <sz val="9"/>
      <color indexed="10"/>
      <name val="新細明體"/>
      <family val="1"/>
    </font>
    <font>
      <b/>
      <sz val="10"/>
      <color indexed="10"/>
      <name val="Times New Roman"/>
      <family val="1"/>
    </font>
    <font>
      <b/>
      <sz val="9"/>
      <color indexed="10"/>
      <name val="Times New Roman"/>
      <family val="1"/>
    </font>
    <font>
      <b/>
      <sz val="9"/>
      <name val="Times New Roman"/>
      <family val="1"/>
    </font>
    <font>
      <b/>
      <sz val="9"/>
      <color indexed="10"/>
      <name val="細明體"/>
      <family val="3"/>
    </font>
    <font>
      <sz val="14"/>
      <name val="標楷體"/>
      <family val="4"/>
    </font>
    <font>
      <sz val="14"/>
      <name val="新細明體"/>
      <family val="1"/>
    </font>
    <font>
      <sz val="14"/>
      <name val="Times New Roman"/>
      <family val="1"/>
    </font>
    <font>
      <sz val="14"/>
      <name val="細明體"/>
      <family val="3"/>
    </font>
    <font>
      <sz val="14"/>
      <color indexed="10"/>
      <name val="新細明體"/>
      <family val="1"/>
    </font>
    <font>
      <sz val="14"/>
      <color indexed="8"/>
      <name val="細明體"/>
      <family val="3"/>
    </font>
    <font>
      <sz val="12"/>
      <color indexed="8"/>
      <name val="標楷體"/>
      <family val="4"/>
    </font>
    <font>
      <sz val="12"/>
      <color indexed="10"/>
      <name val="標楷體"/>
      <family val="4"/>
    </font>
    <font>
      <sz val="12"/>
      <name val="Arial"/>
      <family val="2"/>
    </font>
    <font>
      <sz val="12"/>
      <color indexed="8"/>
      <name val="Arial"/>
      <family val="2"/>
    </font>
    <font>
      <u val="single"/>
      <sz val="12"/>
      <color indexed="8"/>
      <name val="Arial"/>
      <family val="2"/>
    </font>
    <font>
      <u val="single"/>
      <sz val="12"/>
      <name val="Arial"/>
      <family val="2"/>
    </font>
    <font>
      <sz val="12"/>
      <color indexed="12"/>
      <name val="標楷體"/>
      <family val="4"/>
    </font>
    <font>
      <sz val="18"/>
      <name val="標楷體"/>
      <family val="4"/>
    </font>
    <font>
      <b/>
      <sz val="12"/>
      <color indexed="9"/>
      <name val="標楷體"/>
      <family val="4"/>
    </font>
    <font>
      <sz val="18"/>
      <name val="Arial"/>
      <family val="2"/>
    </font>
    <font>
      <sz val="14"/>
      <name val="Arial"/>
      <family val="2"/>
    </font>
    <font>
      <b/>
      <sz val="12"/>
      <color indexed="9"/>
      <name val="Arial"/>
      <family val="2"/>
    </font>
    <font>
      <sz val="12"/>
      <color indexed="10"/>
      <name val="Arial"/>
      <family val="2"/>
    </font>
    <font>
      <sz val="12"/>
      <color indexed="9"/>
      <name val="Arial"/>
      <family val="2"/>
    </font>
    <font>
      <b/>
      <sz val="12"/>
      <name val="Arial"/>
      <family val="2"/>
    </font>
    <font>
      <sz val="12"/>
      <color indexed="12"/>
      <name val="Arial"/>
      <family val="2"/>
    </font>
    <font>
      <sz val="14"/>
      <color indexed="8"/>
      <name val="Arial"/>
      <family val="2"/>
    </font>
    <font>
      <sz val="14"/>
      <color indexed="10"/>
      <name val="Arial"/>
      <family val="2"/>
    </font>
    <font>
      <sz val="12"/>
      <color indexed="8"/>
      <name val="新細明體"/>
      <family val="1"/>
    </font>
    <font>
      <b/>
      <sz val="14"/>
      <name val="新細明體"/>
      <family val="1"/>
    </font>
    <font>
      <sz val="9"/>
      <name val="標楷體"/>
      <family val="4"/>
    </font>
    <font>
      <b/>
      <sz val="12"/>
      <name val="新細明體"/>
      <family val="1"/>
    </font>
    <font>
      <sz val="16"/>
      <name val="細明體"/>
      <family val="3"/>
    </font>
    <font>
      <sz val="16"/>
      <color indexed="9"/>
      <name val="新細明體"/>
      <family val="1"/>
    </font>
    <font>
      <sz val="9"/>
      <name val="Tahoma"/>
      <family val="2"/>
    </font>
    <font>
      <b/>
      <sz val="9"/>
      <name val="Tahoma"/>
      <family val="2"/>
    </font>
    <font>
      <b/>
      <sz val="9"/>
      <name val="細明體"/>
      <family val="3"/>
    </font>
    <font>
      <sz val="9"/>
      <name val="細明體"/>
      <family val="3"/>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8"/>
      <name val="標楷體"/>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gray0625"/>
    </fill>
    <fill>
      <patternFill patternType="solid">
        <fgColor indexed="8"/>
        <bgColor indexed="64"/>
      </patternFill>
    </fill>
  </fills>
  <borders count="9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style="thin"/>
      <top style="thin"/>
      <bottom style="thin"/>
    </border>
    <border>
      <left>
        <color indexed="63"/>
      </left>
      <right style="thin"/>
      <top>
        <color indexed="63"/>
      </top>
      <bottom style="thin"/>
    </border>
    <border>
      <left style="thin"/>
      <right style="thin"/>
      <top style="thin"/>
      <bottom style="thin"/>
    </border>
    <border>
      <left style="dotted">
        <color indexed="22"/>
      </left>
      <right style="dotted">
        <color indexed="22"/>
      </right>
      <top style="double"/>
      <bottom style="dotted">
        <color indexed="22"/>
      </bottom>
    </border>
    <border>
      <left style="dotted">
        <color indexed="22"/>
      </left>
      <right style="dotted">
        <color indexed="22"/>
      </right>
      <top style="dotted">
        <color indexed="22"/>
      </top>
      <bottom style="dotted">
        <color indexed="22"/>
      </bottom>
    </border>
    <border>
      <left style="dotted">
        <color indexed="22"/>
      </left>
      <right style="dotted">
        <color indexed="22"/>
      </right>
      <top style="medium"/>
      <bottom style="dotted">
        <color indexed="22"/>
      </bottom>
    </border>
    <border>
      <left style="thin"/>
      <right style="dotted">
        <color indexed="22"/>
      </right>
      <top style="dotted">
        <color indexed="22"/>
      </top>
      <bottom style="dotted">
        <color indexed="22"/>
      </bottom>
    </border>
    <border>
      <left>
        <color indexed="63"/>
      </left>
      <right>
        <color indexed="63"/>
      </right>
      <top style="dotted">
        <color indexed="22"/>
      </top>
      <bottom style="dotted">
        <color indexed="22"/>
      </bottom>
    </border>
    <border>
      <left>
        <color indexed="63"/>
      </left>
      <right style="dotted">
        <color indexed="22"/>
      </right>
      <top style="dotted">
        <color indexed="22"/>
      </top>
      <bottom style="dotted">
        <color indexed="22"/>
      </bottom>
    </border>
    <border>
      <left style="dotted">
        <color indexed="22"/>
      </left>
      <right style="dotted">
        <color indexed="22"/>
      </right>
      <top style="dotted">
        <color indexed="22"/>
      </top>
      <bottom style="double"/>
    </border>
    <border>
      <left style="thin"/>
      <right style="dotted">
        <color indexed="22"/>
      </right>
      <top style="double"/>
      <bottom style="dotted">
        <color indexed="22"/>
      </bottom>
    </border>
    <border>
      <left style="thin"/>
      <right style="dotted">
        <color indexed="22"/>
      </right>
      <top style="dotted">
        <color indexed="22"/>
      </top>
      <bottom style="double"/>
    </border>
    <border>
      <left style="dotted">
        <color indexed="22"/>
      </left>
      <right style="dotted">
        <color indexed="22"/>
      </right>
      <top style="dotted">
        <color indexed="22"/>
      </top>
      <bottom style="thin"/>
    </border>
    <border>
      <left>
        <color indexed="63"/>
      </left>
      <right style="thin"/>
      <top style="double"/>
      <bottom style="thin"/>
    </border>
    <border>
      <left>
        <color indexed="63"/>
      </left>
      <right>
        <color indexed="63"/>
      </right>
      <top>
        <color indexed="63"/>
      </top>
      <bottom style="thin"/>
    </border>
    <border>
      <left>
        <color indexed="63"/>
      </left>
      <right>
        <color indexed="63"/>
      </right>
      <top style="double"/>
      <bottom style="thin"/>
    </border>
    <border>
      <left>
        <color indexed="63"/>
      </left>
      <right>
        <color indexed="63"/>
      </right>
      <top style="thin"/>
      <bottom style="double"/>
    </border>
    <border>
      <left>
        <color indexed="63"/>
      </left>
      <right>
        <color indexed="63"/>
      </right>
      <top>
        <color indexed="63"/>
      </top>
      <bottom style="double"/>
    </border>
    <border>
      <left style="thin"/>
      <right style="thin"/>
      <top style="thin"/>
      <bottom style="double"/>
    </border>
    <border>
      <left style="thin"/>
      <right>
        <color indexed="63"/>
      </right>
      <top style="thin"/>
      <bottom style="double"/>
    </border>
    <border>
      <left>
        <color indexed="63"/>
      </left>
      <right style="medium"/>
      <top>
        <color indexed="63"/>
      </top>
      <bottom style="double"/>
    </border>
    <border>
      <left>
        <color indexed="63"/>
      </left>
      <right>
        <color indexed="63"/>
      </right>
      <top style="double"/>
      <bottom style="dotted">
        <color indexed="22"/>
      </bottom>
    </border>
    <border>
      <left>
        <color indexed="63"/>
      </left>
      <right style="dotted">
        <color indexed="22"/>
      </right>
      <top style="double"/>
      <bottom style="dotted">
        <color indexed="22"/>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dotted">
        <color indexed="22"/>
      </bottom>
    </border>
    <border>
      <left>
        <color indexed="63"/>
      </left>
      <right style="medium"/>
      <top>
        <color indexed="63"/>
      </top>
      <bottom style="dotted">
        <color indexed="22"/>
      </bottom>
    </border>
    <border>
      <left style="double"/>
      <right style="thin"/>
      <top style="thin"/>
      <bottom style="thin"/>
    </border>
    <border>
      <left style="double"/>
      <right style="thin"/>
      <top style="thin"/>
      <bottom style="double"/>
    </border>
    <border>
      <left style="thin"/>
      <right style="thin"/>
      <top style="double"/>
      <bottom style="thin"/>
    </border>
    <border>
      <left style="thin"/>
      <right style="thin"/>
      <top>
        <color indexed="63"/>
      </top>
      <bottom style="thin"/>
    </border>
    <border>
      <left style="thin"/>
      <right>
        <color indexed="63"/>
      </right>
      <top style="thin"/>
      <bottom style="thin"/>
    </border>
    <border>
      <left>
        <color indexed="63"/>
      </left>
      <right>
        <color indexed="63"/>
      </right>
      <top style="dotted">
        <color indexed="22"/>
      </top>
      <bottom style="double"/>
    </border>
    <border>
      <left>
        <color indexed="63"/>
      </left>
      <right style="medium"/>
      <top style="double"/>
      <bottom style="dotted">
        <color indexed="22"/>
      </bottom>
    </border>
    <border>
      <left>
        <color indexed="63"/>
      </left>
      <right style="medium"/>
      <top style="dotted">
        <color indexed="22"/>
      </top>
      <bottom style="double"/>
    </border>
    <border>
      <left style="dotted">
        <color indexed="22"/>
      </left>
      <right style="medium"/>
      <top style="double"/>
      <bottom style="dotted">
        <color indexed="22"/>
      </bottom>
    </border>
    <border>
      <left style="dotted">
        <color indexed="22"/>
      </left>
      <right style="medium"/>
      <top style="dotted">
        <color indexed="22"/>
      </top>
      <bottom style="dotted">
        <color indexed="22"/>
      </bottom>
    </border>
    <border>
      <left style="dotted">
        <color indexed="22"/>
      </left>
      <right style="medium"/>
      <top style="dotted">
        <color indexed="22"/>
      </top>
      <bottom style="double"/>
    </border>
    <border>
      <left style="medium"/>
      <right style="thin"/>
      <top style="double"/>
      <bottom>
        <color indexed="63"/>
      </bottom>
    </border>
    <border>
      <left style="medium"/>
      <right style="thin"/>
      <top>
        <color indexed="63"/>
      </top>
      <bottom>
        <color indexed="63"/>
      </bottom>
    </border>
    <border>
      <left style="medium"/>
      <right style="thin"/>
      <top>
        <color indexed="63"/>
      </top>
      <bottom style="double"/>
    </border>
    <border>
      <left>
        <color indexed="63"/>
      </left>
      <right>
        <color indexed="63"/>
      </right>
      <top style="double"/>
      <bottom style="dotted"/>
    </border>
    <border>
      <left>
        <color indexed="63"/>
      </left>
      <right>
        <color indexed="63"/>
      </right>
      <top style="dotted"/>
      <bottom style="dotted"/>
    </border>
    <border>
      <left>
        <color indexed="63"/>
      </left>
      <right>
        <color indexed="63"/>
      </right>
      <top style="dotted"/>
      <bottom style="double"/>
    </border>
    <border>
      <left style="thin"/>
      <right>
        <color indexed="63"/>
      </right>
      <top>
        <color indexed="63"/>
      </top>
      <bottom style="thin"/>
    </border>
    <border>
      <left style="dotted">
        <color indexed="22"/>
      </left>
      <right>
        <color indexed="63"/>
      </right>
      <top style="double"/>
      <bottom style="dotted">
        <color indexed="22"/>
      </bottom>
    </border>
    <border>
      <left style="dotted">
        <color indexed="22"/>
      </left>
      <right>
        <color indexed="63"/>
      </right>
      <top style="dotted">
        <color indexed="22"/>
      </top>
      <bottom style="double"/>
    </border>
    <border>
      <left style="thin"/>
      <right style="medium"/>
      <top style="thin"/>
      <bottom style="thin"/>
    </border>
    <border>
      <left style="thin"/>
      <right style="dotted">
        <color indexed="22"/>
      </right>
      <top style="double"/>
      <bottom>
        <color indexed="63"/>
      </bottom>
    </border>
    <border>
      <left style="dotted">
        <color indexed="22"/>
      </left>
      <right style="dotted">
        <color indexed="22"/>
      </right>
      <top style="double"/>
      <bottom>
        <color indexed="63"/>
      </bottom>
    </border>
    <border>
      <left style="thin"/>
      <right style="dotted">
        <color indexed="22"/>
      </right>
      <top>
        <color indexed="63"/>
      </top>
      <bottom>
        <color indexed="63"/>
      </bottom>
    </border>
    <border>
      <left style="dotted">
        <color indexed="22"/>
      </left>
      <right style="dotted">
        <color indexed="22"/>
      </right>
      <top>
        <color indexed="63"/>
      </top>
      <bottom>
        <color indexed="63"/>
      </bottom>
    </border>
    <border>
      <left style="thin"/>
      <right style="dotted">
        <color indexed="22"/>
      </right>
      <top>
        <color indexed="63"/>
      </top>
      <bottom style="double"/>
    </border>
    <border>
      <left style="dotted">
        <color indexed="22"/>
      </left>
      <right style="dotted">
        <color indexed="22"/>
      </right>
      <top>
        <color indexed="63"/>
      </top>
      <bottom style="double"/>
    </border>
    <border>
      <left style="medium"/>
      <right>
        <color indexed="63"/>
      </right>
      <top>
        <color indexed="63"/>
      </top>
      <bottom>
        <color indexed="63"/>
      </bottom>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color indexed="63"/>
      </right>
      <top style="thin"/>
      <bottom style="thin"/>
    </border>
    <border>
      <left>
        <color indexed="63"/>
      </left>
      <right style="medium"/>
      <top style="thin"/>
      <bottom style="thin"/>
    </border>
    <border>
      <left style="medium"/>
      <right style="thin"/>
      <top style="medium"/>
      <bottom>
        <color indexed="63"/>
      </bottom>
    </border>
    <border>
      <left style="thin"/>
      <right style="dotted">
        <color indexed="22"/>
      </right>
      <top style="medium"/>
      <bottom style="dotted">
        <color indexed="22"/>
      </bottom>
    </border>
    <border>
      <left style="dotted">
        <color indexed="22"/>
      </left>
      <right>
        <color indexed="63"/>
      </right>
      <top style="dotted">
        <color indexed="22"/>
      </top>
      <bottom style="dotted">
        <color indexed="22"/>
      </bottom>
    </border>
    <border>
      <left style="dotted">
        <color indexed="22"/>
      </left>
      <right style="dotted">
        <color indexed="22"/>
      </right>
      <top style="dotted">
        <color indexed="22"/>
      </top>
      <bottom style="double">
        <color indexed="8"/>
      </bottom>
    </border>
    <border>
      <left style="medium"/>
      <right>
        <color indexed="63"/>
      </right>
      <top style="double"/>
      <bottom style="dotted"/>
    </border>
    <border>
      <left>
        <color indexed="63"/>
      </left>
      <right style="medium"/>
      <top style="double"/>
      <bottom style="dotted"/>
    </border>
    <border>
      <left style="medium"/>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style="medium"/>
      <right>
        <color indexed="63"/>
      </right>
      <top>
        <color indexed="63"/>
      </top>
      <bottom style="double"/>
    </border>
    <border>
      <left style="dotted">
        <color indexed="22"/>
      </left>
      <right>
        <color indexed="63"/>
      </right>
      <top style="dotted">
        <color indexed="22"/>
      </top>
      <bottom>
        <color indexed="63"/>
      </bottom>
    </border>
    <border>
      <left>
        <color indexed="63"/>
      </left>
      <right>
        <color indexed="63"/>
      </right>
      <top style="dotted">
        <color indexed="22"/>
      </top>
      <bottom>
        <color indexed="63"/>
      </bottom>
    </border>
    <border>
      <left>
        <color indexed="63"/>
      </left>
      <right style="medium"/>
      <top style="dotted">
        <color indexed="22"/>
      </top>
      <bottom>
        <color indexed="63"/>
      </bottom>
    </border>
    <border>
      <left style="dotted">
        <color indexed="22"/>
      </left>
      <right>
        <color indexed="63"/>
      </right>
      <top>
        <color indexed="63"/>
      </top>
      <bottom>
        <color indexed="63"/>
      </bottom>
    </border>
    <border>
      <left style="dotted">
        <color indexed="22"/>
      </left>
      <right>
        <color indexed="63"/>
      </right>
      <top>
        <color indexed="63"/>
      </top>
      <bottom style="double"/>
    </border>
    <border>
      <left style="thin"/>
      <right>
        <color indexed="63"/>
      </right>
      <top style="double"/>
      <bottom style="thin"/>
    </border>
    <border>
      <left style="dotted">
        <color indexed="22"/>
      </left>
      <right style="medium"/>
      <top style="medium"/>
      <bottom style="dotted">
        <color indexed="22"/>
      </bottom>
    </border>
    <border>
      <left>
        <color indexed="63"/>
      </left>
      <right style="medium"/>
      <top style="double"/>
      <bottom style="thin"/>
    </border>
    <border>
      <left style="double"/>
      <right style="thin"/>
      <top style="double"/>
      <bottom style="thin"/>
    </border>
    <border>
      <left style="thin"/>
      <right style="medium"/>
      <top style="thin"/>
      <bottom style="double"/>
    </border>
    <border>
      <left style="dotted">
        <color indexed="22"/>
      </left>
      <right style="medium"/>
      <top style="double"/>
      <bottom>
        <color indexed="63"/>
      </bottom>
    </border>
    <border>
      <left style="dotted">
        <color indexed="22"/>
      </left>
      <right style="medium"/>
      <top>
        <color indexed="63"/>
      </top>
      <bottom>
        <color indexed="63"/>
      </bottom>
    </border>
    <border>
      <left style="dotted">
        <color indexed="22"/>
      </left>
      <right style="medium"/>
      <top>
        <color indexed="63"/>
      </top>
      <bottom style="double"/>
    </border>
    <border>
      <left>
        <color indexed="63"/>
      </left>
      <right style="medium"/>
      <top style="dotted">
        <color indexed="22"/>
      </top>
      <bottom style="dotted">
        <color indexed="22"/>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0"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0" fillId="0" borderId="0" applyNumberFormat="0" applyFill="0" applyBorder="0" applyAlignment="0" applyProtection="0"/>
    <xf numFmtId="0" fontId="70" fillId="19" borderId="0" applyNumberFormat="0" applyBorder="0" applyAlignment="0" applyProtection="0"/>
    <xf numFmtId="0" fontId="71" fillId="0" borderId="1" applyNumberFormat="0" applyFill="0" applyAlignment="0" applyProtection="0"/>
    <xf numFmtId="0" fontId="72" fillId="20" borderId="0" applyNumberFormat="0" applyBorder="0" applyAlignment="0" applyProtection="0"/>
    <xf numFmtId="9" fontId="1" fillId="0" borderId="0" applyFont="0" applyFill="0" applyBorder="0" applyAlignment="0" applyProtection="0"/>
    <xf numFmtId="0" fontId="73" fillId="21"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74" fillId="0" borderId="3" applyNumberFormat="0" applyFill="0" applyAlignment="0" applyProtection="0"/>
    <xf numFmtId="0" fontId="0" fillId="22" borderId="4" applyNumberFormat="0" applyFont="0" applyAlignment="0" applyProtection="0"/>
    <xf numFmtId="0" fontId="9" fillId="0" borderId="0" applyNumberFormat="0" applyFill="0" applyBorder="0" applyAlignment="0" applyProtection="0"/>
    <xf numFmtId="0" fontId="75" fillId="0" borderId="0" applyNumberFormat="0" applyFill="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69" fillId="28" borderId="0" applyNumberFormat="0" applyBorder="0" applyAlignment="0" applyProtection="0"/>
    <xf numFmtId="0" fontId="76" fillId="0" borderId="0" applyNumberForma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29" borderId="2" applyNumberFormat="0" applyAlignment="0" applyProtection="0"/>
    <xf numFmtId="0" fontId="81" fillId="21" borderId="8" applyNumberFormat="0" applyAlignment="0" applyProtection="0"/>
    <xf numFmtId="0" fontId="82" fillId="30" borderId="9" applyNumberFormat="0" applyAlignment="0" applyProtection="0"/>
    <xf numFmtId="0" fontId="83" fillId="31" borderId="0" applyNumberFormat="0" applyBorder="0" applyAlignment="0" applyProtection="0"/>
    <xf numFmtId="0" fontId="84" fillId="0" borderId="0" applyNumberFormat="0" applyFill="0" applyBorder="0" applyAlignment="0" applyProtection="0"/>
  </cellStyleXfs>
  <cellXfs count="338">
    <xf numFmtId="0" fontId="0" fillId="0" borderId="0" xfId="0" applyAlignment="1">
      <alignment/>
    </xf>
    <xf numFmtId="0" fontId="3" fillId="0" borderId="0" xfId="0" applyFont="1" applyAlignment="1">
      <alignment/>
    </xf>
    <xf numFmtId="0" fontId="5" fillId="0" borderId="0" xfId="0" applyFont="1" applyAlignment="1">
      <alignment/>
    </xf>
    <xf numFmtId="0" fontId="4" fillId="0" borderId="10" xfId="0" applyFont="1" applyBorder="1" applyAlignment="1">
      <alignment horizontal="justify" vertical="top" wrapText="1"/>
    </xf>
    <xf numFmtId="0" fontId="4" fillId="0" borderId="11" xfId="0" applyFont="1" applyBorder="1" applyAlignment="1">
      <alignment horizontal="justify" vertical="top" wrapText="1"/>
    </xf>
    <xf numFmtId="0" fontId="4" fillId="0" borderId="12" xfId="0" applyFont="1" applyBorder="1" applyAlignment="1">
      <alignment horizontal="justify" vertical="top" wrapText="1"/>
    </xf>
    <xf numFmtId="0" fontId="4" fillId="32" borderId="11" xfId="0" applyFont="1" applyFill="1" applyBorder="1" applyAlignment="1">
      <alignment horizontal="justify" vertical="top" wrapText="1"/>
    </xf>
    <xf numFmtId="0" fontId="4" fillId="0" borderId="10" xfId="0" applyFont="1" applyFill="1" applyBorder="1" applyAlignment="1">
      <alignment horizontal="justify" vertical="top" wrapText="1"/>
    </xf>
    <xf numFmtId="0" fontId="4" fillId="0" borderId="11" xfId="0" applyFont="1" applyFill="1" applyBorder="1" applyAlignment="1">
      <alignment horizontal="justify" vertical="top" wrapText="1"/>
    </xf>
    <xf numFmtId="0" fontId="0" fillId="0" borderId="0" xfId="0" applyAlignment="1">
      <alignment wrapText="1"/>
    </xf>
    <xf numFmtId="14" fontId="3" fillId="0" borderId="0" xfId="0" applyNumberFormat="1" applyFont="1" applyAlignment="1">
      <alignment/>
    </xf>
    <xf numFmtId="0" fontId="11" fillId="32" borderId="11" xfId="0" applyFont="1" applyFill="1" applyBorder="1" applyAlignment="1">
      <alignment horizontal="justify" vertical="top" wrapText="1"/>
    </xf>
    <xf numFmtId="0" fontId="5" fillId="0" borderId="0" xfId="0" applyFont="1" applyAlignment="1">
      <alignment wrapText="1"/>
    </xf>
    <xf numFmtId="0" fontId="11" fillId="0" borderId="11" xfId="0" applyFont="1" applyBorder="1" applyAlignment="1">
      <alignment horizontal="justify" vertical="top" wrapText="1"/>
    </xf>
    <xf numFmtId="0" fontId="11" fillId="0" borderId="12" xfId="0" applyFont="1" applyBorder="1" applyAlignment="1">
      <alignment horizontal="justify" vertical="top" wrapText="1"/>
    </xf>
    <xf numFmtId="0" fontId="11" fillId="0" borderId="11" xfId="0" applyFont="1" applyFill="1" applyBorder="1" applyAlignment="1">
      <alignment horizontal="justify" vertical="top" wrapText="1"/>
    </xf>
    <xf numFmtId="0" fontId="11" fillId="0" borderId="10" xfId="0" applyFont="1" applyBorder="1" applyAlignment="1">
      <alignment horizontal="justify" vertical="top" wrapText="1"/>
    </xf>
    <xf numFmtId="0" fontId="12" fillId="0" borderId="11" xfId="0" applyFont="1" applyFill="1" applyBorder="1" applyAlignment="1">
      <alignment horizontal="justify" vertical="top" wrapText="1"/>
    </xf>
    <xf numFmtId="14" fontId="0" fillId="0" borderId="0" xfId="0" applyNumberFormat="1" applyAlignment="1">
      <alignment/>
    </xf>
    <xf numFmtId="0" fontId="12" fillId="0" borderId="12" xfId="0" applyFont="1" applyBorder="1" applyAlignment="1">
      <alignment horizontal="justify" vertical="top" wrapText="1"/>
    </xf>
    <xf numFmtId="0" fontId="12" fillId="0" borderId="11" xfId="0" applyFont="1" applyBorder="1" applyAlignment="1">
      <alignment horizontal="justify" vertical="top" wrapText="1"/>
    </xf>
    <xf numFmtId="49" fontId="0" fillId="0" borderId="0" xfId="0" applyNumberFormat="1" applyAlignment="1">
      <alignment/>
    </xf>
    <xf numFmtId="49" fontId="3" fillId="0" borderId="0" xfId="0" applyNumberFormat="1" applyFont="1" applyAlignment="1">
      <alignment/>
    </xf>
    <xf numFmtId="187" fontId="0" fillId="0" borderId="0" xfId="0" applyNumberFormat="1" applyAlignment="1">
      <alignment/>
    </xf>
    <xf numFmtId="0" fontId="0" fillId="33" borderId="0" xfId="0" applyFill="1" applyAlignment="1">
      <alignment wrapText="1"/>
    </xf>
    <xf numFmtId="0" fontId="0" fillId="33" borderId="0" xfId="0" applyFill="1" applyAlignment="1">
      <alignment/>
    </xf>
    <xf numFmtId="0" fontId="12" fillId="33" borderId="12" xfId="0" applyFont="1" applyFill="1" applyBorder="1" applyAlignment="1">
      <alignment horizontal="justify" vertical="top" wrapText="1"/>
    </xf>
    <xf numFmtId="0" fontId="4" fillId="33" borderId="12" xfId="0" applyFont="1" applyFill="1" applyBorder="1" applyAlignment="1">
      <alignment horizontal="justify" vertical="top" wrapText="1"/>
    </xf>
    <xf numFmtId="0" fontId="4" fillId="33" borderId="11" xfId="0" applyFont="1" applyFill="1" applyBorder="1" applyAlignment="1">
      <alignment horizontal="justify" vertical="top" wrapText="1"/>
    </xf>
    <xf numFmtId="0" fontId="3" fillId="33" borderId="0" xfId="0" applyFont="1" applyFill="1" applyAlignment="1">
      <alignment/>
    </xf>
    <xf numFmtId="0" fontId="11" fillId="33" borderId="11" xfId="0" applyFont="1" applyFill="1" applyBorder="1" applyAlignment="1">
      <alignment horizontal="justify" vertical="top" wrapText="1"/>
    </xf>
    <xf numFmtId="0" fontId="11" fillId="33" borderId="10" xfId="0" applyFont="1" applyFill="1" applyBorder="1" applyAlignment="1">
      <alignment horizontal="justify" vertical="top" wrapText="1"/>
    </xf>
    <xf numFmtId="0" fontId="0" fillId="34" borderId="0" xfId="0" applyFill="1" applyAlignment="1">
      <alignment wrapText="1"/>
    </xf>
    <xf numFmtId="0" fontId="11" fillId="34" borderId="12" xfId="0" applyFont="1" applyFill="1" applyBorder="1" applyAlignment="1">
      <alignment horizontal="justify" vertical="top" wrapText="1"/>
    </xf>
    <xf numFmtId="0" fontId="0" fillId="34" borderId="0" xfId="0" applyFill="1" applyAlignment="1">
      <alignment/>
    </xf>
    <xf numFmtId="0" fontId="4" fillId="34" borderId="11" xfId="0" applyFont="1" applyFill="1" applyBorder="1" applyAlignment="1">
      <alignment horizontal="justify" vertical="top" wrapText="1"/>
    </xf>
    <xf numFmtId="0" fontId="3" fillId="34" borderId="0" xfId="0" applyFont="1" applyFill="1" applyAlignment="1">
      <alignment/>
    </xf>
    <xf numFmtId="0" fontId="3" fillId="0" borderId="0" xfId="0" applyNumberFormat="1" applyFont="1" applyAlignment="1">
      <alignment/>
    </xf>
    <xf numFmtId="0" fontId="19" fillId="0" borderId="0" xfId="0" applyFont="1" applyAlignment="1">
      <alignment/>
    </xf>
    <xf numFmtId="0" fontId="19" fillId="0" borderId="0" xfId="0" applyFont="1" applyAlignment="1">
      <alignment wrapText="1"/>
    </xf>
    <xf numFmtId="0" fontId="20" fillId="0" borderId="0" xfId="0" applyFont="1" applyAlignment="1">
      <alignment/>
    </xf>
    <xf numFmtId="0" fontId="21" fillId="0" borderId="0" xfId="0" applyFont="1" applyAlignment="1">
      <alignment/>
    </xf>
    <xf numFmtId="0" fontId="23" fillId="0" borderId="0" xfId="0" applyFont="1" applyAlignment="1">
      <alignment/>
    </xf>
    <xf numFmtId="0" fontId="22" fillId="0" borderId="0" xfId="0" applyFont="1" applyAlignment="1">
      <alignment/>
    </xf>
    <xf numFmtId="0" fontId="22" fillId="0" borderId="0" xfId="0" applyFont="1" applyBorder="1" applyAlignment="1">
      <alignment horizontal="distributed" vertical="center"/>
    </xf>
    <xf numFmtId="0" fontId="24" fillId="0" borderId="0" xfId="0" applyFont="1" applyAlignment="1">
      <alignment/>
    </xf>
    <xf numFmtId="0" fontId="22" fillId="0" borderId="0" xfId="0" applyFont="1" applyAlignment="1" quotePrefix="1">
      <alignment/>
    </xf>
    <xf numFmtId="0" fontId="22" fillId="0" borderId="0" xfId="0" applyFont="1" applyAlignment="1">
      <alignment wrapText="1"/>
    </xf>
    <xf numFmtId="0" fontId="25" fillId="35" borderId="13" xfId="0" applyFont="1" applyFill="1" applyBorder="1" applyAlignment="1">
      <alignment horizontal="center" vertical="center"/>
    </xf>
    <xf numFmtId="0" fontId="27" fillId="0" borderId="14" xfId="0" applyFont="1" applyFill="1" applyBorder="1" applyAlignment="1">
      <alignment horizontal="center"/>
    </xf>
    <xf numFmtId="0" fontId="0" fillId="35" borderId="15" xfId="0" applyFont="1" applyFill="1" applyBorder="1" applyAlignment="1">
      <alignment horizontal="center" vertical="center"/>
    </xf>
    <xf numFmtId="0" fontId="0" fillId="35" borderId="16" xfId="0" applyFont="1" applyFill="1" applyBorder="1" applyAlignment="1">
      <alignment horizontal="center" vertical="center"/>
    </xf>
    <xf numFmtId="0" fontId="0" fillId="35" borderId="14" xfId="0" applyFont="1" applyFill="1" applyBorder="1" applyAlignment="1">
      <alignment horizontal="center" vertical="center"/>
    </xf>
    <xf numFmtId="0" fontId="0" fillId="0" borderId="14" xfId="0" applyFont="1" applyFill="1" applyBorder="1" applyAlignment="1">
      <alignment horizontal="center"/>
    </xf>
    <xf numFmtId="0" fontId="0" fillId="35" borderId="13" xfId="0" applyFont="1" applyFill="1" applyBorder="1" applyAlignment="1">
      <alignment horizontal="center" vertical="center"/>
    </xf>
    <xf numFmtId="0" fontId="35" fillId="0" borderId="0" xfId="0" applyFont="1" applyAlignment="1">
      <alignment horizontal="center"/>
    </xf>
    <xf numFmtId="0" fontId="35" fillId="0" borderId="0" xfId="0" applyFont="1" applyFill="1" applyAlignment="1">
      <alignment horizontal="center" wrapText="1"/>
    </xf>
    <xf numFmtId="0" fontId="35" fillId="0" borderId="0" xfId="0" applyFont="1" applyFill="1" applyAlignment="1">
      <alignment horizontal="center"/>
    </xf>
    <xf numFmtId="0" fontId="0" fillId="0" borderId="0" xfId="0" applyFont="1" applyFill="1" applyBorder="1" applyAlignment="1">
      <alignment horizontal="left"/>
    </xf>
    <xf numFmtId="0" fontId="27" fillId="0" borderId="0" xfId="0" applyFont="1" applyFill="1" applyBorder="1" applyAlignment="1">
      <alignment horizontal="center"/>
    </xf>
    <xf numFmtId="0" fontId="27" fillId="0" borderId="0" xfId="0" applyFont="1" applyAlignment="1">
      <alignment horizontal="center"/>
    </xf>
    <xf numFmtId="0" fontId="27" fillId="0" borderId="0" xfId="0" applyFont="1" applyAlignment="1">
      <alignment horizontal="center" vertical="center"/>
    </xf>
    <xf numFmtId="0" fontId="27" fillId="0" borderId="17" xfId="0" applyFont="1" applyFill="1" applyBorder="1" applyAlignment="1">
      <alignment horizontal="center" vertical="center"/>
    </xf>
    <xf numFmtId="0" fontId="27" fillId="0" borderId="17" xfId="0" applyFont="1" applyFill="1" applyBorder="1" applyAlignment="1">
      <alignment horizontal="center" vertical="top"/>
    </xf>
    <xf numFmtId="0" fontId="27" fillId="0" borderId="18" xfId="0" applyFont="1" applyFill="1" applyBorder="1" applyAlignment="1">
      <alignment horizontal="center" vertical="top"/>
    </xf>
    <xf numFmtId="0" fontId="27" fillId="35" borderId="19" xfId="0" applyFont="1" applyFill="1" applyBorder="1" applyAlignment="1">
      <alignment horizontal="center" vertical="center"/>
    </xf>
    <xf numFmtId="0" fontId="27" fillId="35" borderId="13" xfId="0" applyFont="1" applyFill="1" applyBorder="1" applyAlignment="1">
      <alignment horizontal="center" vertical="center"/>
    </xf>
    <xf numFmtId="0" fontId="27" fillId="35" borderId="20" xfId="0" applyFont="1" applyFill="1" applyBorder="1" applyAlignment="1">
      <alignment horizontal="center" vertical="center"/>
    </xf>
    <xf numFmtId="0" fontId="27" fillId="0" borderId="14" xfId="0" applyFont="1" applyFill="1" applyBorder="1" applyAlignment="1">
      <alignment horizontal="center" wrapText="1"/>
    </xf>
    <xf numFmtId="0" fontId="27" fillId="35" borderId="21" xfId="0" applyFont="1" applyFill="1" applyBorder="1" applyAlignment="1">
      <alignment horizontal="center" vertical="center"/>
    </xf>
    <xf numFmtId="0" fontId="27" fillId="0" borderId="22" xfId="0" applyFont="1" applyFill="1" applyBorder="1" applyAlignment="1">
      <alignment horizontal="center" wrapText="1"/>
    </xf>
    <xf numFmtId="0" fontId="27" fillId="0" borderId="23" xfId="0" applyFont="1" applyFill="1" applyBorder="1" applyAlignment="1">
      <alignment horizontal="center"/>
    </xf>
    <xf numFmtId="0" fontId="27" fillId="0" borderId="24" xfId="0" applyFont="1" applyFill="1" applyBorder="1" applyAlignment="1">
      <alignment horizontal="center"/>
    </xf>
    <xf numFmtId="0" fontId="27" fillId="0" borderId="25" xfId="0" applyFont="1" applyFill="1" applyBorder="1" applyAlignment="1">
      <alignment horizontal="center"/>
    </xf>
    <xf numFmtId="0" fontId="27" fillId="0" borderId="26" xfId="0" applyFont="1" applyFill="1" applyBorder="1" applyAlignment="1">
      <alignment horizontal="center"/>
    </xf>
    <xf numFmtId="0" fontId="27" fillId="0" borderId="27" xfId="0" applyFont="1" applyFill="1" applyBorder="1" applyAlignment="1">
      <alignment horizontal="center"/>
    </xf>
    <xf numFmtId="0" fontId="27" fillId="0" borderId="28" xfId="0" applyFont="1" applyFill="1" applyBorder="1" applyAlignment="1">
      <alignment horizontal="center"/>
    </xf>
    <xf numFmtId="0" fontId="27" fillId="0" borderId="29" xfId="0" applyFont="1" applyFill="1" applyBorder="1" applyAlignment="1">
      <alignment horizontal="center"/>
    </xf>
    <xf numFmtId="0" fontId="27" fillId="0" borderId="30" xfId="0" applyFont="1" applyFill="1" applyBorder="1" applyAlignment="1">
      <alignment horizontal="center"/>
    </xf>
    <xf numFmtId="0" fontId="27" fillId="0" borderId="31" xfId="0" applyFont="1" applyFill="1" applyBorder="1" applyAlignment="1">
      <alignment horizontal="left" vertical="center"/>
    </xf>
    <xf numFmtId="0" fontId="27" fillId="0" borderId="32" xfId="0" applyFont="1" applyFill="1" applyBorder="1" applyAlignment="1">
      <alignment horizontal="left" vertical="center"/>
    </xf>
    <xf numFmtId="0" fontId="27" fillId="0" borderId="0" xfId="0" applyFont="1" applyAlignment="1">
      <alignment horizontal="left" vertical="center"/>
    </xf>
    <xf numFmtId="0" fontId="27" fillId="0" borderId="33" xfId="0" applyFont="1" applyFill="1" applyBorder="1" applyAlignment="1">
      <alignment horizontal="right" vertical="center" wrapText="1"/>
    </xf>
    <xf numFmtId="0" fontId="27" fillId="0" borderId="34" xfId="0" applyFont="1" applyFill="1" applyBorder="1" applyAlignment="1">
      <alignment horizontal="right" vertical="center"/>
    </xf>
    <xf numFmtId="0" fontId="30" fillId="0" borderId="34" xfId="0" applyFont="1" applyFill="1" applyBorder="1" applyAlignment="1">
      <alignment horizontal="center" vertical="center"/>
    </xf>
    <xf numFmtId="0" fontId="30" fillId="0" borderId="35" xfId="0" applyFont="1" applyFill="1" applyBorder="1" applyAlignment="1">
      <alignment horizontal="center" vertical="center"/>
    </xf>
    <xf numFmtId="0" fontId="35" fillId="0" borderId="0" xfId="0" applyFont="1" applyFill="1" applyAlignment="1">
      <alignment horizontal="center" vertical="center"/>
    </xf>
    <xf numFmtId="0" fontId="41" fillId="0" borderId="0" xfId="0" applyFont="1" applyFill="1" applyAlignment="1">
      <alignment horizontal="center"/>
    </xf>
    <xf numFmtId="0" fontId="35" fillId="0" borderId="0" xfId="0" applyFont="1" applyFill="1" applyAlignment="1" quotePrefix="1">
      <alignment horizontal="center"/>
    </xf>
    <xf numFmtId="0" fontId="42" fillId="0" borderId="0" xfId="0" applyFont="1" applyFill="1" applyAlignment="1">
      <alignment horizontal="center"/>
    </xf>
    <xf numFmtId="0" fontId="35" fillId="0" borderId="0" xfId="0" applyFont="1" applyFill="1" applyBorder="1" applyAlignment="1">
      <alignment horizontal="center" vertical="center"/>
    </xf>
    <xf numFmtId="0" fontId="44" fillId="0" borderId="0" xfId="0" applyFont="1" applyAlignment="1" applyProtection="1">
      <alignment horizontal="center" vertical="center"/>
      <protection/>
    </xf>
    <xf numFmtId="0" fontId="0" fillId="0" borderId="0" xfId="0" applyAlignment="1" applyProtection="1">
      <alignment/>
      <protection locked="0"/>
    </xf>
    <xf numFmtId="0" fontId="43" fillId="0" borderId="0" xfId="0" applyFont="1" applyAlignment="1" applyProtection="1">
      <alignment/>
      <protection/>
    </xf>
    <xf numFmtId="0" fontId="46" fillId="0" borderId="0" xfId="0" applyFont="1" applyAlignment="1" applyProtection="1">
      <alignment/>
      <protection/>
    </xf>
    <xf numFmtId="0" fontId="1" fillId="0" borderId="0" xfId="0" applyFont="1" applyAlignment="1" applyProtection="1">
      <alignment vertical="center"/>
      <protection/>
    </xf>
    <xf numFmtId="0" fontId="1" fillId="0" borderId="0" xfId="0" applyFont="1" applyAlignment="1" applyProtection="1">
      <alignment/>
      <protection/>
    </xf>
    <xf numFmtId="49" fontId="0" fillId="0" borderId="0" xfId="0" applyNumberFormat="1" applyAlignment="1" applyProtection="1">
      <alignment/>
      <protection/>
    </xf>
    <xf numFmtId="49" fontId="0" fillId="0" borderId="0" xfId="0" applyNumberFormat="1" applyBorder="1" applyAlignment="1" applyProtection="1">
      <alignment/>
      <protection/>
    </xf>
    <xf numFmtId="49" fontId="1" fillId="0" borderId="0" xfId="0" applyNumberFormat="1" applyFont="1" applyAlignment="1" applyProtection="1">
      <alignment/>
      <protection/>
    </xf>
    <xf numFmtId="49" fontId="1" fillId="0" borderId="0" xfId="0" applyNumberFormat="1" applyFont="1" applyBorder="1" applyAlignment="1" applyProtection="1">
      <alignment/>
      <protection/>
    </xf>
    <xf numFmtId="0" fontId="9" fillId="0" borderId="0" xfId="45" applyFont="1" applyAlignment="1" applyProtection="1">
      <alignment vertical="center"/>
      <protection/>
    </xf>
    <xf numFmtId="49" fontId="0" fillId="0" borderId="0" xfId="0" applyNumberFormat="1" applyAlignment="1" applyProtection="1">
      <alignment horizontal="left" vertical="center"/>
      <protection/>
    </xf>
    <xf numFmtId="0" fontId="47" fillId="0" borderId="0" xfId="0" applyFont="1" applyAlignment="1" applyProtection="1">
      <alignment vertical="center"/>
      <protection locked="0"/>
    </xf>
    <xf numFmtId="49" fontId="0" fillId="0" borderId="0" xfId="0" applyNumberFormat="1" applyAlignment="1" applyProtection="1">
      <alignment/>
      <protection locked="0"/>
    </xf>
    <xf numFmtId="49" fontId="48" fillId="0" borderId="0" xfId="0" applyNumberFormat="1" applyFont="1" applyAlignment="1" applyProtection="1">
      <alignment/>
      <protection/>
    </xf>
    <xf numFmtId="49" fontId="48" fillId="0" borderId="0" xfId="0" applyNumberFormat="1" applyFont="1" applyAlignment="1" applyProtection="1">
      <alignment/>
      <protection locked="0"/>
    </xf>
    <xf numFmtId="0" fontId="27" fillId="0" borderId="36" xfId="0" applyFont="1" applyFill="1" applyBorder="1" applyAlignment="1">
      <alignment horizontal="left" vertical="center"/>
    </xf>
    <xf numFmtId="0" fontId="27" fillId="0" borderId="37" xfId="0" applyFont="1" applyFill="1" applyBorder="1" applyAlignment="1">
      <alignment horizontal="left" vertical="center"/>
    </xf>
    <xf numFmtId="49" fontId="0" fillId="0" borderId="0" xfId="0" applyNumberFormat="1" applyAlignment="1" applyProtection="1">
      <alignment horizontal="left" vertical="center"/>
      <protection/>
    </xf>
    <xf numFmtId="0" fontId="44" fillId="0" borderId="0" xfId="0" applyFont="1" applyAlignment="1" applyProtection="1">
      <alignment horizontal="center" vertical="center"/>
      <protection/>
    </xf>
    <xf numFmtId="0" fontId="1" fillId="0" borderId="0" xfId="0" applyFont="1" applyAlignment="1" applyProtection="1">
      <alignment horizontal="left" vertical="center"/>
      <protection/>
    </xf>
    <xf numFmtId="49" fontId="1" fillId="0" borderId="0" xfId="0" applyNumberFormat="1" applyFont="1" applyAlignment="1" applyProtection="1">
      <alignment horizontal="right" vertical="center"/>
      <protection/>
    </xf>
    <xf numFmtId="0" fontId="46" fillId="0" borderId="0" xfId="0" applyFont="1" applyAlignment="1" applyProtection="1">
      <alignment horizontal="center" vertical="center"/>
      <protection/>
    </xf>
    <xf numFmtId="0" fontId="27" fillId="0" borderId="12" xfId="0" applyNumberFormat="1" applyFont="1" applyFill="1" applyBorder="1" applyAlignment="1">
      <alignment horizontal="center"/>
    </xf>
    <xf numFmtId="0" fontId="0" fillId="35" borderId="20" xfId="0" applyFont="1" applyFill="1" applyBorder="1" applyAlignment="1">
      <alignment horizontal="left" vertical="center"/>
    </xf>
    <xf numFmtId="0" fontId="27" fillId="35" borderId="13" xfId="0" applyFont="1" applyFill="1" applyBorder="1" applyAlignment="1">
      <alignment horizontal="left" vertical="center"/>
    </xf>
    <xf numFmtId="0" fontId="0" fillId="0" borderId="10" xfId="0" applyFont="1" applyFill="1" applyBorder="1" applyAlignment="1">
      <alignment horizontal="center"/>
    </xf>
    <xf numFmtId="0" fontId="0" fillId="0" borderId="12" xfId="0" applyFont="1" applyFill="1" applyBorder="1" applyAlignment="1">
      <alignment horizontal="center"/>
    </xf>
    <xf numFmtId="0" fontId="0" fillId="0" borderId="28" xfId="0" applyFont="1" applyFill="1" applyBorder="1" applyAlignment="1">
      <alignment horizontal="center"/>
    </xf>
    <xf numFmtId="0" fontId="0" fillId="0" borderId="38" xfId="0" applyFont="1" applyFill="1" applyBorder="1" applyAlignment="1">
      <alignment horizontal="center"/>
    </xf>
    <xf numFmtId="0" fontId="0" fillId="0" borderId="39" xfId="0" applyFont="1" applyFill="1" applyBorder="1" applyAlignment="1">
      <alignment horizontal="center"/>
    </xf>
    <xf numFmtId="0" fontId="27" fillId="0" borderId="14" xfId="0" applyFont="1" applyFill="1" applyBorder="1" applyAlignment="1">
      <alignment horizontal="left" vertical="center"/>
    </xf>
    <xf numFmtId="0" fontId="27" fillId="0" borderId="14" xfId="0" applyFont="1" applyFill="1" applyBorder="1" applyAlignment="1">
      <alignment vertical="center"/>
    </xf>
    <xf numFmtId="0" fontId="27" fillId="0" borderId="40" xfId="0" applyFont="1" applyFill="1" applyBorder="1" applyAlignment="1">
      <alignment horizontal="center"/>
    </xf>
    <xf numFmtId="0" fontId="27" fillId="0" borderId="41" xfId="0" applyFont="1" applyFill="1" applyBorder="1" applyAlignment="1">
      <alignment horizontal="center"/>
    </xf>
    <xf numFmtId="0" fontId="0" fillId="0" borderId="42" xfId="0" applyFont="1" applyFill="1" applyBorder="1" applyAlignment="1">
      <alignment horizontal="center"/>
    </xf>
    <xf numFmtId="0" fontId="30" fillId="0" borderId="26" xfId="0" applyFont="1" applyFill="1" applyBorder="1" applyAlignment="1">
      <alignment horizontal="center"/>
    </xf>
    <xf numFmtId="0" fontId="0" fillId="0" borderId="16" xfId="0" applyFont="1" applyFill="1" applyBorder="1" applyAlignment="1">
      <alignment vertical="center"/>
    </xf>
    <xf numFmtId="0" fontId="0" fillId="0" borderId="14" xfId="0" applyFont="1" applyFill="1" applyBorder="1" applyAlignment="1">
      <alignment vertical="center"/>
    </xf>
    <xf numFmtId="0" fontId="0" fillId="0" borderId="23" xfId="0" applyFont="1" applyFill="1" applyBorder="1" applyAlignment="1">
      <alignment horizontal="center" vertical="center" wrapText="1"/>
    </xf>
    <xf numFmtId="0" fontId="27" fillId="0" borderId="40" xfId="0" applyFont="1" applyFill="1" applyBorder="1" applyAlignment="1">
      <alignment horizontal="center" vertical="center"/>
    </xf>
    <xf numFmtId="0" fontId="0" fillId="0" borderId="40" xfId="0" applyFont="1" applyFill="1" applyBorder="1" applyAlignment="1">
      <alignment horizontal="center" vertical="center" wrapText="1"/>
    </xf>
    <xf numFmtId="0" fontId="0" fillId="0" borderId="14" xfId="0" applyFont="1" applyFill="1" applyBorder="1" applyAlignment="1">
      <alignment vertical="center" shrinkToFit="1"/>
    </xf>
    <xf numFmtId="0" fontId="0" fillId="35" borderId="16" xfId="0" applyFont="1" applyFill="1" applyBorder="1" applyAlignment="1">
      <alignment horizontal="center" vertical="center"/>
    </xf>
    <xf numFmtId="0" fontId="27" fillId="35" borderId="14" xfId="0" applyFont="1" applyFill="1" applyBorder="1" applyAlignment="1">
      <alignment horizontal="center" vertical="center"/>
    </xf>
    <xf numFmtId="0" fontId="0" fillId="0" borderId="21" xfId="0" applyFont="1" applyFill="1" applyBorder="1" applyAlignment="1">
      <alignment horizontal="left" vertical="center" shrinkToFit="1"/>
    </xf>
    <xf numFmtId="0" fontId="0" fillId="0" borderId="19" xfId="0" applyFont="1" applyFill="1" applyBorder="1" applyAlignment="1">
      <alignment horizontal="left" vertical="center" shrinkToFit="1"/>
    </xf>
    <xf numFmtId="0" fontId="38" fillId="0" borderId="31" xfId="0" applyFont="1" applyFill="1" applyBorder="1" applyAlignment="1" applyProtection="1">
      <alignment horizontal="center" vertical="center"/>
      <protection hidden="1"/>
    </xf>
    <xf numFmtId="0" fontId="38" fillId="0" borderId="43" xfId="0" applyFont="1" applyFill="1" applyBorder="1" applyAlignment="1" applyProtection="1">
      <alignment horizontal="center" vertical="center"/>
      <protection hidden="1"/>
    </xf>
    <xf numFmtId="0" fontId="30" fillId="0" borderId="19" xfId="0" applyFont="1" applyFill="1" applyBorder="1" applyAlignment="1">
      <alignment horizontal="left" vertical="center"/>
    </xf>
    <xf numFmtId="0" fontId="25" fillId="35" borderId="13" xfId="0" applyFont="1" applyFill="1" applyBorder="1" applyAlignment="1">
      <alignment horizontal="center" vertical="center"/>
    </xf>
    <xf numFmtId="0" fontId="28" fillId="35" borderId="13" xfId="0" applyFont="1" applyFill="1" applyBorder="1" applyAlignment="1">
      <alignment horizontal="center" vertical="center"/>
    </xf>
    <xf numFmtId="0" fontId="0" fillId="0" borderId="14" xfId="0" applyFont="1" applyFill="1" applyBorder="1" applyAlignment="1">
      <alignment horizontal="left" vertical="center"/>
    </xf>
    <xf numFmtId="0" fontId="0" fillId="0" borderId="19" xfId="0" applyFont="1" applyFill="1" applyBorder="1" applyAlignment="1">
      <alignment horizontal="left" vertical="center"/>
    </xf>
    <xf numFmtId="0" fontId="0" fillId="35" borderId="13" xfId="0" applyFont="1" applyFill="1" applyBorder="1" applyAlignment="1">
      <alignment horizontal="center" vertical="center"/>
    </xf>
    <xf numFmtId="0" fontId="27" fillId="35" borderId="13" xfId="0" applyFont="1" applyFill="1" applyBorder="1" applyAlignment="1">
      <alignment horizontal="center" vertical="center"/>
    </xf>
    <xf numFmtId="0" fontId="0" fillId="35" borderId="13" xfId="0" applyFont="1" applyFill="1" applyBorder="1" applyAlignment="1">
      <alignment horizontal="center" vertical="center" wrapText="1"/>
    </xf>
    <xf numFmtId="0" fontId="27" fillId="35" borderId="13" xfId="0" applyFont="1" applyFill="1" applyBorder="1" applyAlignment="1">
      <alignment horizontal="center" vertical="center" wrapText="1"/>
    </xf>
    <xf numFmtId="0" fontId="27" fillId="35" borderId="19" xfId="0" applyFont="1" applyFill="1" applyBorder="1" applyAlignment="1">
      <alignment horizontal="center" vertical="center" wrapText="1"/>
    </xf>
    <xf numFmtId="0" fontId="38" fillId="0" borderId="44" xfId="0" applyFont="1" applyFill="1" applyBorder="1" applyAlignment="1" applyProtection="1">
      <alignment horizontal="center" vertical="center"/>
      <protection hidden="1"/>
    </xf>
    <xf numFmtId="0" fontId="38" fillId="0" borderId="45" xfId="0" applyFont="1" applyFill="1" applyBorder="1" applyAlignment="1" applyProtection="1">
      <alignment horizontal="center" vertical="center"/>
      <protection hidden="1"/>
    </xf>
    <xf numFmtId="0" fontId="27" fillId="0" borderId="13" xfId="0" applyFont="1" applyFill="1" applyBorder="1" applyAlignment="1">
      <alignment horizontal="center" vertical="center"/>
    </xf>
    <xf numFmtId="0" fontId="27" fillId="0" borderId="46" xfId="0" applyFont="1" applyFill="1" applyBorder="1" applyAlignment="1">
      <alignment horizontal="center" vertical="center"/>
    </xf>
    <xf numFmtId="0" fontId="27" fillId="0" borderId="14" xfId="0" applyFont="1" applyFill="1" applyBorder="1" applyAlignment="1">
      <alignment horizontal="center" vertical="center"/>
    </xf>
    <xf numFmtId="0" fontId="27" fillId="0" borderId="47" xfId="0" applyFont="1" applyFill="1" applyBorder="1" applyAlignment="1">
      <alignment horizontal="center" vertical="center"/>
    </xf>
    <xf numFmtId="0" fontId="27" fillId="0" borderId="19" xfId="0" applyFont="1" applyFill="1" applyBorder="1" applyAlignment="1">
      <alignment horizontal="center" vertical="center"/>
    </xf>
    <xf numFmtId="0" fontId="27" fillId="0" borderId="48" xfId="0" applyFont="1" applyFill="1" applyBorder="1" applyAlignment="1">
      <alignment horizontal="center" vertical="center"/>
    </xf>
    <xf numFmtId="0" fontId="38" fillId="0" borderId="31" xfId="0" applyFont="1" applyFill="1" applyBorder="1" applyAlignment="1" applyProtection="1">
      <alignment horizontal="center" vertical="center" wrapText="1"/>
      <protection hidden="1"/>
    </xf>
    <xf numFmtId="0" fontId="38" fillId="0" borderId="43" xfId="0" applyFont="1" applyFill="1" applyBorder="1" applyAlignment="1" applyProtection="1">
      <alignment horizontal="center" vertical="center" wrapText="1"/>
      <protection hidden="1"/>
    </xf>
    <xf numFmtId="0" fontId="33" fillId="36" borderId="49" xfId="0" applyFont="1" applyFill="1" applyBorder="1" applyAlignment="1">
      <alignment horizontal="center" vertical="center" wrapText="1"/>
    </xf>
    <xf numFmtId="0" fontId="36" fillId="36" borderId="50" xfId="0" applyFont="1" applyFill="1" applyBorder="1" applyAlignment="1">
      <alignment horizontal="center" vertical="center" wrapText="1"/>
    </xf>
    <xf numFmtId="0" fontId="36" fillId="36" borderId="51" xfId="0" applyFont="1" applyFill="1" applyBorder="1" applyAlignment="1">
      <alignment horizontal="center" vertical="center" wrapText="1"/>
    </xf>
    <xf numFmtId="0" fontId="33" fillId="36" borderId="52" xfId="0" applyFont="1" applyFill="1" applyBorder="1" applyAlignment="1">
      <alignment horizontal="center" vertical="center" wrapText="1"/>
    </xf>
    <xf numFmtId="0" fontId="36" fillId="36" borderId="53" xfId="0" applyFont="1" applyFill="1" applyBorder="1" applyAlignment="1">
      <alignment horizontal="center" vertical="center" wrapText="1"/>
    </xf>
    <xf numFmtId="0" fontId="36" fillId="36" borderId="54" xfId="0" applyFont="1" applyFill="1" applyBorder="1" applyAlignment="1">
      <alignment horizontal="center" vertical="center" wrapText="1"/>
    </xf>
    <xf numFmtId="0" fontId="0" fillId="35" borderId="20" xfId="0" applyFont="1" applyFill="1" applyBorder="1" applyAlignment="1">
      <alignment horizontal="center" vertical="center" wrapText="1"/>
    </xf>
    <xf numFmtId="0" fontId="0" fillId="0" borderId="16" xfId="0" applyFont="1" applyFill="1" applyBorder="1" applyAlignment="1">
      <alignment horizontal="left" vertical="center" shrinkToFit="1"/>
    </xf>
    <xf numFmtId="0" fontId="0" fillId="0" borderId="14" xfId="0" applyFont="1" applyFill="1" applyBorder="1" applyAlignment="1">
      <alignment horizontal="left" vertical="center" shrinkToFit="1"/>
    </xf>
    <xf numFmtId="0" fontId="0" fillId="0" borderId="16" xfId="0" applyFont="1" applyFill="1" applyBorder="1" applyAlignment="1">
      <alignment horizontal="left" vertical="center" wrapText="1" shrinkToFit="1"/>
    </xf>
    <xf numFmtId="0" fontId="0" fillId="0" borderId="14" xfId="0" applyFont="1" applyFill="1" applyBorder="1" applyAlignment="1">
      <alignment horizontal="left" vertical="center" wrapText="1" shrinkToFit="1"/>
    </xf>
    <xf numFmtId="0" fontId="0" fillId="0" borderId="14" xfId="0" applyFont="1" applyFill="1" applyBorder="1" applyAlignment="1">
      <alignment horizontal="left" vertical="center" wrapText="1"/>
    </xf>
    <xf numFmtId="0" fontId="27" fillId="0" borderId="55" xfId="0" applyFont="1" applyFill="1" applyBorder="1" applyAlignment="1">
      <alignment horizontal="center"/>
    </xf>
    <xf numFmtId="0" fontId="27" fillId="0" borderId="11" xfId="0" applyFont="1" applyFill="1" applyBorder="1" applyAlignment="1">
      <alignment horizontal="center"/>
    </xf>
    <xf numFmtId="0" fontId="36" fillId="36" borderId="49" xfId="0" applyFont="1" applyFill="1" applyBorder="1" applyAlignment="1">
      <alignment horizontal="center" vertical="center" wrapText="1"/>
    </xf>
    <xf numFmtId="0" fontId="27" fillId="0" borderId="56" xfId="0" applyFont="1" applyFill="1" applyBorder="1" applyAlignment="1">
      <alignment horizontal="center" vertical="center"/>
    </xf>
    <xf numFmtId="0" fontId="27" fillId="0" borderId="31" xfId="0" applyFont="1" applyFill="1" applyBorder="1" applyAlignment="1">
      <alignment horizontal="center" vertical="center"/>
    </xf>
    <xf numFmtId="0" fontId="27" fillId="0" borderId="57" xfId="0" applyFont="1" applyFill="1" applyBorder="1" applyAlignment="1">
      <alignment horizontal="center" vertical="center"/>
    </xf>
    <xf numFmtId="0" fontId="27" fillId="0" borderId="43" xfId="0" applyFont="1" applyFill="1" applyBorder="1" applyAlignment="1">
      <alignment horizontal="center" vertical="center"/>
    </xf>
    <xf numFmtId="0" fontId="0" fillId="0" borderId="58" xfId="0" applyFont="1" applyFill="1" applyBorder="1" applyAlignment="1">
      <alignment horizontal="center"/>
    </xf>
    <xf numFmtId="0" fontId="0" fillId="35" borderId="14" xfId="0" applyFont="1" applyFill="1" applyBorder="1" applyAlignment="1">
      <alignment horizontal="left" vertical="center"/>
    </xf>
    <xf numFmtId="0" fontId="27" fillId="35" borderId="14" xfId="0" applyFont="1" applyFill="1" applyBorder="1" applyAlignment="1">
      <alignment horizontal="left" vertical="center"/>
    </xf>
    <xf numFmtId="0" fontId="27" fillId="0" borderId="59" xfId="0" applyFont="1" applyFill="1" applyBorder="1" applyAlignment="1">
      <alignment horizontal="center" vertical="center" wrapText="1"/>
    </xf>
    <xf numFmtId="0" fontId="27" fillId="0" borderId="60" xfId="0" applyFont="1" applyFill="1" applyBorder="1" applyAlignment="1">
      <alignment horizontal="center" vertical="center" wrapText="1"/>
    </xf>
    <xf numFmtId="0" fontId="27" fillId="0" borderId="61" xfId="0" applyFont="1" applyFill="1" applyBorder="1" applyAlignment="1">
      <alignment horizontal="center" vertical="center" wrapText="1"/>
    </xf>
    <xf numFmtId="0" fontId="27" fillId="0" borderId="62" xfId="0" applyFont="1" applyFill="1" applyBorder="1" applyAlignment="1">
      <alignment horizontal="center" vertical="center" wrapText="1"/>
    </xf>
    <xf numFmtId="0" fontId="27" fillId="0" borderId="63" xfId="0" applyFont="1" applyFill="1" applyBorder="1" applyAlignment="1">
      <alignment horizontal="center" vertical="center" wrapText="1"/>
    </xf>
    <xf numFmtId="0" fontId="27" fillId="0" borderId="64" xfId="0" applyFont="1" applyFill="1" applyBorder="1" applyAlignment="1">
      <alignment horizontal="center" vertical="center" wrapText="1"/>
    </xf>
    <xf numFmtId="0" fontId="27" fillId="0" borderId="65" xfId="0" applyFont="1" applyFill="1" applyBorder="1" applyAlignment="1">
      <alignment horizontal="right" vertical="center" wrapText="1"/>
    </xf>
    <xf numFmtId="0" fontId="27" fillId="0" borderId="0" xfId="0" applyFont="1" applyFill="1" applyBorder="1" applyAlignment="1">
      <alignment horizontal="right" vertical="center"/>
    </xf>
    <xf numFmtId="0" fontId="40" fillId="0" borderId="66" xfId="0" applyFont="1" applyFill="1" applyBorder="1" applyAlignment="1">
      <alignment horizontal="left" vertical="center" wrapText="1"/>
    </xf>
    <xf numFmtId="0" fontId="40" fillId="0" borderId="67" xfId="0" applyFont="1" applyFill="1" applyBorder="1" applyAlignment="1">
      <alignment horizontal="left" vertical="center" wrapText="1"/>
    </xf>
    <xf numFmtId="0" fontId="40" fillId="0" borderId="68" xfId="0" applyFont="1" applyFill="1" applyBorder="1" applyAlignment="1">
      <alignment horizontal="left" vertical="center" wrapText="1"/>
    </xf>
    <xf numFmtId="0" fontId="40" fillId="0" borderId="65"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40" fillId="0" borderId="69" xfId="0" applyFont="1" applyFill="1" applyBorder="1" applyAlignment="1">
      <alignment horizontal="left" vertical="center" wrapText="1"/>
    </xf>
    <xf numFmtId="0" fontId="40" fillId="0" borderId="65" xfId="0" applyFont="1" applyFill="1" applyBorder="1" applyAlignment="1">
      <alignment horizontal="left" vertical="center"/>
    </xf>
    <xf numFmtId="0" fontId="40" fillId="0" borderId="0" xfId="0" applyFont="1" applyFill="1" applyBorder="1" applyAlignment="1">
      <alignment horizontal="left" vertical="center"/>
    </xf>
    <xf numFmtId="0" fontId="40" fillId="0" borderId="69" xfId="0" applyFont="1" applyFill="1" applyBorder="1" applyAlignment="1">
      <alignment horizontal="left" vertical="center"/>
    </xf>
    <xf numFmtId="0" fontId="25" fillId="0" borderId="65" xfId="0" applyFont="1" applyFill="1" applyBorder="1" applyAlignment="1">
      <alignment horizontal="right"/>
    </xf>
    <xf numFmtId="0" fontId="28" fillId="0" borderId="0" xfId="0" applyFont="1" applyFill="1" applyBorder="1" applyAlignment="1">
      <alignment horizontal="right"/>
    </xf>
    <xf numFmtId="0" fontId="40" fillId="0" borderId="24" xfId="0" applyFont="1" applyFill="1" applyBorder="1" applyAlignment="1">
      <alignment horizontal="center"/>
    </xf>
    <xf numFmtId="0" fontId="40" fillId="0" borderId="70" xfId="0" applyFont="1" applyFill="1" applyBorder="1" applyAlignment="1">
      <alignment horizontal="center"/>
    </xf>
    <xf numFmtId="0" fontId="30" fillId="0" borderId="71" xfId="0" applyFont="1" applyFill="1" applyBorder="1" applyAlignment="1">
      <alignment horizontal="center"/>
    </xf>
    <xf numFmtId="0" fontId="30" fillId="0" borderId="72" xfId="0" applyFont="1" applyFill="1" applyBorder="1" applyAlignment="1">
      <alignment horizontal="center"/>
    </xf>
    <xf numFmtId="0" fontId="0" fillId="0" borderId="0" xfId="0" applyAlignment="1">
      <alignment horizontal="left" vertical="center"/>
    </xf>
    <xf numFmtId="0" fontId="0" fillId="0" borderId="69" xfId="0" applyBorder="1" applyAlignment="1">
      <alignment horizontal="left" vertical="center"/>
    </xf>
    <xf numFmtId="0" fontId="33" fillId="36" borderId="49" xfId="0" applyFont="1" applyFill="1" applyBorder="1" applyAlignment="1">
      <alignment horizontal="left" vertical="center" wrapText="1"/>
    </xf>
    <xf numFmtId="0" fontId="36" fillId="36" borderId="50" xfId="0" applyFont="1" applyFill="1" applyBorder="1" applyAlignment="1">
      <alignment horizontal="left" vertical="center" wrapText="1"/>
    </xf>
    <xf numFmtId="0" fontId="25" fillId="35" borderId="16" xfId="0" applyFont="1" applyFill="1" applyBorder="1" applyAlignment="1">
      <alignment horizontal="left" vertical="center" wrapText="1"/>
    </xf>
    <xf numFmtId="0" fontId="28" fillId="35" borderId="14" xfId="0" applyFont="1" applyFill="1" applyBorder="1" applyAlignment="1">
      <alignment horizontal="left" vertical="center" wrapText="1"/>
    </xf>
    <xf numFmtId="0" fontId="27" fillId="35" borderId="21" xfId="0" applyFont="1" applyFill="1" applyBorder="1" applyAlignment="1">
      <alignment horizontal="center" vertical="center" wrapText="1"/>
    </xf>
    <xf numFmtId="0" fontId="0" fillId="35" borderId="19" xfId="0" applyFont="1" applyFill="1" applyBorder="1" applyAlignment="1">
      <alignment horizontal="center" vertical="center"/>
    </xf>
    <xf numFmtId="0" fontId="27" fillId="35" borderId="19"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16" xfId="0" applyFont="1" applyFill="1" applyBorder="1" applyAlignment="1">
      <alignment horizontal="center" vertical="center" wrapText="1"/>
    </xf>
    <xf numFmtId="0" fontId="33" fillId="36" borderId="73" xfId="0" applyFont="1" applyFill="1" applyBorder="1" applyAlignment="1">
      <alignment horizontal="center" vertical="center" wrapText="1"/>
    </xf>
    <xf numFmtId="0" fontId="0" fillId="35" borderId="16" xfId="0" applyFont="1" applyFill="1" applyBorder="1" applyAlignment="1">
      <alignment horizontal="center" vertical="center" wrapText="1"/>
    </xf>
    <xf numFmtId="0" fontId="27" fillId="35" borderId="14" xfId="0" applyFont="1" applyFill="1" applyBorder="1" applyAlignment="1">
      <alignment horizontal="center"/>
    </xf>
    <xf numFmtId="0" fontId="27" fillId="35" borderId="16" xfId="0" applyFont="1" applyFill="1" applyBorder="1" applyAlignment="1">
      <alignment horizontal="center"/>
    </xf>
    <xf numFmtId="0" fontId="27" fillId="35" borderId="21" xfId="0" applyFont="1" applyFill="1" applyBorder="1" applyAlignment="1">
      <alignment horizontal="center"/>
    </xf>
    <xf numFmtId="0" fontId="27" fillId="35" borderId="19" xfId="0" applyFont="1" applyFill="1" applyBorder="1" applyAlignment="1">
      <alignment horizontal="center"/>
    </xf>
    <xf numFmtId="0" fontId="0" fillId="35" borderId="74" xfId="0" applyFont="1" applyFill="1" applyBorder="1" applyAlignment="1">
      <alignment horizontal="center" vertical="center"/>
    </xf>
    <xf numFmtId="0" fontId="27" fillId="35" borderId="15" xfId="0" applyFont="1" applyFill="1" applyBorder="1" applyAlignment="1">
      <alignment horizontal="center" vertical="center"/>
    </xf>
    <xf numFmtId="0" fontId="27" fillId="35" borderId="16" xfId="0" applyFont="1" applyFill="1" applyBorder="1" applyAlignment="1">
      <alignment horizontal="center" vertical="center"/>
    </xf>
    <xf numFmtId="0" fontId="27" fillId="0" borderId="14" xfId="0" applyFont="1" applyFill="1" applyBorder="1" applyAlignment="1">
      <alignment horizontal="center"/>
    </xf>
    <xf numFmtId="0" fontId="0" fillId="35" borderId="14" xfId="0" applyFont="1" applyFill="1" applyBorder="1" applyAlignment="1">
      <alignment horizontal="center" vertical="center"/>
    </xf>
    <xf numFmtId="0" fontId="27" fillId="0" borderId="14" xfId="0" applyFont="1" applyFill="1" applyBorder="1" applyAlignment="1">
      <alignment horizontal="center" vertical="center" wrapText="1"/>
    </xf>
    <xf numFmtId="0" fontId="27" fillId="0" borderId="19" xfId="0" applyFont="1" applyFill="1" applyBorder="1" applyAlignment="1">
      <alignment horizontal="center"/>
    </xf>
    <xf numFmtId="0" fontId="25" fillId="35" borderId="13" xfId="0" applyFont="1" applyFill="1" applyBorder="1" applyAlignment="1">
      <alignment horizontal="center" vertical="center" wrapText="1" shrinkToFit="1"/>
    </xf>
    <xf numFmtId="0" fontId="28" fillId="35" borderId="13" xfId="0" applyFont="1" applyFill="1" applyBorder="1" applyAlignment="1">
      <alignment horizontal="center" wrapText="1" shrinkToFit="1"/>
    </xf>
    <xf numFmtId="0" fontId="0" fillId="35" borderId="15"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14" xfId="0" applyFill="1" applyBorder="1" applyAlignment="1">
      <alignment horizontal="center" vertical="center"/>
    </xf>
    <xf numFmtId="49" fontId="28" fillId="0" borderId="14" xfId="0" applyNumberFormat="1" applyFont="1" applyFill="1" applyBorder="1" applyAlignment="1">
      <alignment horizontal="center"/>
    </xf>
    <xf numFmtId="0" fontId="27" fillId="0" borderId="14" xfId="0" applyNumberFormat="1" applyFont="1" applyFill="1" applyBorder="1" applyAlignment="1">
      <alignment horizontal="center"/>
    </xf>
    <xf numFmtId="0" fontId="0" fillId="0" borderId="75" xfId="0" applyFont="1" applyFill="1" applyBorder="1" applyAlignment="1">
      <alignment horizontal="left" wrapText="1"/>
    </xf>
    <xf numFmtId="0" fontId="27" fillId="0" borderId="17" xfId="0" applyFont="1" applyFill="1" applyBorder="1" applyAlignment="1">
      <alignment horizontal="left" wrapText="1"/>
    </xf>
    <xf numFmtId="0" fontId="27" fillId="0" borderId="18" xfId="0" applyFont="1" applyFill="1" applyBorder="1" applyAlignment="1">
      <alignment horizontal="left" wrapText="1"/>
    </xf>
    <xf numFmtId="0" fontId="0" fillId="35" borderId="14" xfId="0" applyFont="1" applyFill="1" applyBorder="1" applyAlignment="1">
      <alignment horizontal="center" wrapText="1"/>
    </xf>
    <xf numFmtId="0" fontId="0" fillId="0" borderId="14" xfId="0" applyFont="1" applyFill="1" applyBorder="1" applyAlignment="1">
      <alignment horizontal="center" vertical="center"/>
    </xf>
    <xf numFmtId="0" fontId="25" fillId="0" borderId="14" xfId="0" applyFont="1" applyFill="1" applyBorder="1" applyAlignment="1">
      <alignment horizontal="left" vertical="center"/>
    </xf>
    <xf numFmtId="0" fontId="27" fillId="0" borderId="14" xfId="0" applyFont="1" applyFill="1" applyBorder="1" applyAlignment="1">
      <alignment horizontal="left" vertical="center" wrapText="1"/>
    </xf>
    <xf numFmtId="0" fontId="0" fillId="0" borderId="14" xfId="0" applyFont="1" applyFill="1" applyBorder="1" applyAlignment="1">
      <alignment horizontal="left" vertical="top" wrapText="1"/>
    </xf>
    <xf numFmtId="0" fontId="25" fillId="0" borderId="75" xfId="0" applyFont="1" applyFill="1" applyBorder="1" applyAlignment="1">
      <alignment horizontal="left" vertical="top" wrapText="1"/>
    </xf>
    <xf numFmtId="0" fontId="25" fillId="0" borderId="17" xfId="0" applyFont="1" applyFill="1" applyBorder="1" applyAlignment="1">
      <alignment horizontal="left" vertical="top" wrapText="1"/>
    </xf>
    <xf numFmtId="0" fontId="25" fillId="0" borderId="18" xfId="0" applyFont="1" applyFill="1" applyBorder="1" applyAlignment="1">
      <alignment horizontal="left" vertical="top" wrapText="1"/>
    </xf>
    <xf numFmtId="0" fontId="27" fillId="0" borderId="76" xfId="0" applyFont="1" applyFill="1" applyBorder="1" applyAlignment="1">
      <alignment horizontal="left" vertical="center"/>
    </xf>
    <xf numFmtId="0" fontId="0" fillId="0" borderId="19" xfId="0" applyFont="1" applyFill="1" applyBorder="1" applyAlignment="1">
      <alignment horizontal="left" vertical="top" wrapText="1"/>
    </xf>
    <xf numFmtId="0" fontId="33" fillId="36" borderId="77" xfId="0" applyFont="1" applyFill="1" applyBorder="1" applyAlignment="1">
      <alignment horizontal="left" vertical="center"/>
    </xf>
    <xf numFmtId="0" fontId="36" fillId="36" borderId="52" xfId="0" applyFont="1" applyFill="1" applyBorder="1" applyAlignment="1">
      <alignment horizontal="left" vertical="center"/>
    </xf>
    <xf numFmtId="0" fontId="36" fillId="36" borderId="78" xfId="0" applyFont="1" applyFill="1" applyBorder="1" applyAlignment="1">
      <alignment horizontal="left" vertical="center"/>
    </xf>
    <xf numFmtId="0" fontId="27" fillId="0" borderId="79" xfId="0" applyFont="1" applyFill="1" applyBorder="1" applyAlignment="1">
      <alignment horizontal="left" vertical="top" wrapText="1"/>
    </xf>
    <xf numFmtId="0" fontId="27" fillId="0" borderId="80" xfId="0" applyFont="1" applyFill="1" applyBorder="1" applyAlignment="1">
      <alignment horizontal="left" vertical="top" wrapText="1"/>
    </xf>
    <xf numFmtId="0" fontId="27" fillId="0" borderId="81" xfId="0" applyFont="1" applyFill="1" applyBorder="1" applyAlignment="1">
      <alignment horizontal="left" vertical="top" wrapText="1"/>
    </xf>
    <xf numFmtId="0" fontId="27" fillId="0" borderId="65" xfId="0" applyFont="1" applyFill="1" applyBorder="1" applyAlignment="1">
      <alignment horizontal="left" vertical="top" wrapText="1"/>
    </xf>
    <xf numFmtId="0" fontId="27" fillId="0" borderId="0" xfId="0" applyFont="1" applyFill="1" applyBorder="1" applyAlignment="1">
      <alignment horizontal="left" vertical="top" wrapText="1"/>
    </xf>
    <xf numFmtId="0" fontId="27" fillId="0" borderId="69" xfId="0" applyFont="1" applyFill="1" applyBorder="1" applyAlignment="1">
      <alignment horizontal="left" vertical="top" wrapText="1"/>
    </xf>
    <xf numFmtId="0" fontId="27" fillId="0" borderId="82" xfId="0" applyFont="1" applyFill="1" applyBorder="1" applyAlignment="1">
      <alignment horizontal="left" vertical="top" wrapText="1"/>
    </xf>
    <xf numFmtId="0" fontId="27" fillId="0" borderId="27" xfId="0" applyFont="1" applyFill="1" applyBorder="1" applyAlignment="1">
      <alignment horizontal="left" vertical="top" wrapText="1"/>
    </xf>
    <xf numFmtId="0" fontId="27" fillId="0" borderId="30" xfId="0" applyFont="1" applyFill="1" applyBorder="1" applyAlignment="1">
      <alignment horizontal="left" vertical="top" wrapText="1"/>
    </xf>
    <xf numFmtId="0" fontId="27" fillId="0" borderId="47" xfId="0" applyFont="1" applyFill="1" applyBorder="1" applyAlignment="1">
      <alignment horizontal="left" vertical="center"/>
    </xf>
    <xf numFmtId="0" fontId="0" fillId="0" borderId="60"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4" xfId="0" applyFont="1" applyFill="1" applyBorder="1" applyAlignment="1">
      <alignment horizontal="center" vertical="center"/>
    </xf>
    <xf numFmtId="0" fontId="27" fillId="0" borderId="21" xfId="0" applyFont="1" applyFill="1" applyBorder="1" applyAlignment="1">
      <alignment vertical="center"/>
    </xf>
    <xf numFmtId="0" fontId="27" fillId="0" borderId="19" xfId="0" applyFont="1" applyFill="1" applyBorder="1" applyAlignment="1">
      <alignment vertical="center"/>
    </xf>
    <xf numFmtId="0" fontId="27" fillId="0" borderId="83" xfId="0" applyFont="1" applyFill="1" applyBorder="1" applyAlignment="1" applyProtection="1">
      <alignment horizontal="left" vertical="top" wrapText="1"/>
      <protection locked="0"/>
    </xf>
    <xf numFmtId="0" fontId="27" fillId="0" borderId="84" xfId="0" applyFont="1" applyFill="1" applyBorder="1" applyAlignment="1">
      <alignment horizontal="left" vertical="top" wrapText="1"/>
    </xf>
    <xf numFmtId="0" fontId="27" fillId="0" borderId="85" xfId="0" applyFont="1" applyFill="1" applyBorder="1" applyAlignment="1">
      <alignment horizontal="left" vertical="top" wrapText="1"/>
    </xf>
    <xf numFmtId="0" fontId="27" fillId="0" borderId="86" xfId="0" applyFont="1" applyFill="1" applyBorder="1" applyAlignment="1">
      <alignment horizontal="left" vertical="top" wrapText="1"/>
    </xf>
    <xf numFmtId="0" fontId="27" fillId="0" borderId="87" xfId="0" applyFont="1" applyFill="1" applyBorder="1" applyAlignment="1">
      <alignment horizontal="left" vertical="top" wrapText="1"/>
    </xf>
    <xf numFmtId="0" fontId="32" fillId="0" borderId="0" xfId="0" applyFont="1" applyFill="1" applyAlignment="1">
      <alignment horizontal="center" wrapText="1"/>
    </xf>
    <xf numFmtId="0" fontId="34" fillId="0" borderId="0" xfId="0" applyFont="1" applyFill="1" applyAlignment="1">
      <alignment horizontal="center"/>
    </xf>
    <xf numFmtId="0" fontId="27" fillId="0" borderId="15" xfId="0" applyFont="1" applyFill="1" applyBorder="1" applyAlignment="1">
      <alignment horizontal="center" vertical="center"/>
    </xf>
    <xf numFmtId="0" fontId="25" fillId="35" borderId="14" xfId="0" applyFont="1" applyFill="1" applyBorder="1" applyAlignment="1">
      <alignment horizontal="center" vertical="center"/>
    </xf>
    <xf numFmtId="0" fontId="28" fillId="35" borderId="14" xfId="0" applyFont="1" applyFill="1" applyBorder="1" applyAlignment="1">
      <alignment horizontal="center"/>
    </xf>
    <xf numFmtId="0" fontId="0" fillId="0" borderId="15" xfId="0" applyFont="1" applyFill="1" applyBorder="1" applyAlignment="1">
      <alignment horizontal="center" vertical="center"/>
    </xf>
    <xf numFmtId="0" fontId="27" fillId="0" borderId="34" xfId="0" applyFont="1" applyFill="1" applyBorder="1" applyAlignment="1">
      <alignment horizontal="left"/>
    </xf>
    <xf numFmtId="0" fontId="0" fillId="0" borderId="15" xfId="0" applyFill="1" applyBorder="1" applyAlignment="1">
      <alignment horizontal="center" vertical="center"/>
    </xf>
    <xf numFmtId="0" fontId="9" fillId="0" borderId="75" xfId="45" applyFill="1" applyBorder="1" applyAlignment="1" applyProtection="1">
      <alignment horizontal="left" vertical="center"/>
      <protection/>
    </xf>
    <xf numFmtId="0" fontId="27" fillId="0" borderId="17" xfId="0" applyFont="1" applyFill="1" applyBorder="1" applyAlignment="1">
      <alignment horizontal="left" vertical="center"/>
    </xf>
    <xf numFmtId="0" fontId="0" fillId="0" borderId="0" xfId="0" applyFont="1" applyFill="1" applyBorder="1" applyAlignment="1">
      <alignment horizontal="left" wrapText="1"/>
    </xf>
    <xf numFmtId="0" fontId="27" fillId="0" borderId="0" xfId="0" applyFont="1" applyFill="1" applyBorder="1" applyAlignment="1">
      <alignment horizontal="left"/>
    </xf>
    <xf numFmtId="0" fontId="0" fillId="0" borderId="19" xfId="0" applyFont="1" applyFill="1" applyBorder="1" applyAlignment="1">
      <alignment horizontal="left" vertical="center"/>
    </xf>
    <xf numFmtId="0" fontId="0" fillId="0" borderId="48" xfId="0" applyFont="1" applyFill="1" applyBorder="1" applyAlignment="1">
      <alignment horizontal="left" vertical="center"/>
    </xf>
    <xf numFmtId="0" fontId="27" fillId="0" borderId="88" xfId="0" applyFont="1" applyFill="1" applyBorder="1" applyAlignment="1">
      <alignment horizontal="center"/>
    </xf>
    <xf numFmtId="0" fontId="27" fillId="0" borderId="23" xfId="0" applyFont="1" applyFill="1" applyBorder="1" applyAlignment="1">
      <alignment horizontal="center"/>
    </xf>
    <xf numFmtId="0" fontId="27" fillId="0" borderId="47" xfId="0" applyFont="1" applyFill="1" applyBorder="1" applyAlignment="1">
      <alignment vertical="center"/>
    </xf>
    <xf numFmtId="0" fontId="27" fillId="0" borderId="48" xfId="0" applyFont="1" applyFill="1" applyBorder="1" applyAlignment="1">
      <alignment vertical="center"/>
    </xf>
    <xf numFmtId="0" fontId="27" fillId="0" borderId="60" xfId="0" applyFont="1" applyFill="1" applyBorder="1" applyAlignment="1">
      <alignment horizontal="center" vertical="center"/>
    </xf>
    <xf numFmtId="0" fontId="27" fillId="0" borderId="62" xfId="0" applyFont="1" applyFill="1" applyBorder="1" applyAlignment="1">
      <alignment horizontal="center" vertical="center"/>
    </xf>
    <xf numFmtId="0" fontId="27" fillId="0" borderId="64" xfId="0" applyFont="1" applyFill="1" applyBorder="1" applyAlignment="1">
      <alignment horizontal="center" vertical="center"/>
    </xf>
    <xf numFmtId="0" fontId="27" fillId="0" borderId="19" xfId="0" applyFont="1" applyFill="1" applyBorder="1" applyAlignment="1">
      <alignment vertical="center" shrinkToFit="1"/>
    </xf>
    <xf numFmtId="0" fontId="0" fillId="35" borderId="14" xfId="0" applyFont="1" applyFill="1" applyBorder="1" applyAlignment="1">
      <alignment horizontal="center" vertical="center" wrapText="1"/>
    </xf>
    <xf numFmtId="0" fontId="27" fillId="35"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27" fillId="0" borderId="15" xfId="0" applyFont="1" applyFill="1" applyBorder="1" applyAlignment="1">
      <alignment horizontal="center"/>
    </xf>
    <xf numFmtId="0" fontId="27" fillId="0" borderId="89" xfId="0" applyFont="1" applyFill="1" applyBorder="1" applyAlignment="1">
      <alignment horizontal="center"/>
    </xf>
    <xf numFmtId="0" fontId="27" fillId="0" borderId="47" xfId="0" applyFont="1" applyFill="1" applyBorder="1" applyAlignment="1">
      <alignment horizontal="center"/>
    </xf>
    <xf numFmtId="0" fontId="0" fillId="35" borderId="15" xfId="0" applyFont="1" applyFill="1" applyBorder="1" applyAlignment="1">
      <alignment horizontal="center" vertical="center" wrapText="1"/>
    </xf>
    <xf numFmtId="49" fontId="27" fillId="0" borderId="14" xfId="0" applyNumberFormat="1" applyFont="1" applyFill="1" applyBorder="1" applyAlignment="1">
      <alignment horizontal="center"/>
    </xf>
    <xf numFmtId="0" fontId="27" fillId="0" borderId="25" xfId="0" applyFont="1" applyFill="1" applyBorder="1" applyAlignment="1">
      <alignment horizontal="center"/>
    </xf>
    <xf numFmtId="0" fontId="27" fillId="0" borderId="24" xfId="0" applyFont="1" applyFill="1" applyBorder="1" applyAlignment="1">
      <alignment horizontal="center"/>
    </xf>
    <xf numFmtId="0" fontId="0" fillId="0" borderId="88" xfId="0" applyFont="1" applyFill="1" applyBorder="1" applyAlignment="1">
      <alignment horizontal="center" vertical="center" wrapText="1"/>
    </xf>
    <xf numFmtId="0" fontId="27" fillId="0" borderId="25" xfId="0" applyFont="1" applyFill="1" applyBorder="1" applyAlignment="1">
      <alignment horizontal="center" vertical="center"/>
    </xf>
    <xf numFmtId="0" fontId="0" fillId="35" borderId="60" xfId="0" applyFont="1" applyFill="1" applyBorder="1" applyAlignment="1">
      <alignment horizontal="left" vertical="center" wrapText="1"/>
    </xf>
    <xf numFmtId="0" fontId="27" fillId="35" borderId="60" xfId="0" applyFont="1" applyFill="1" applyBorder="1" applyAlignment="1">
      <alignment horizontal="left" vertical="center"/>
    </xf>
    <xf numFmtId="0" fontId="27" fillId="35" borderId="62" xfId="0" applyFont="1" applyFill="1" applyBorder="1" applyAlignment="1">
      <alignment horizontal="left" vertical="center"/>
    </xf>
    <xf numFmtId="0" fontId="27" fillId="35" borderId="64" xfId="0" applyFont="1" applyFill="1" applyBorder="1" applyAlignment="1">
      <alignment horizontal="left" vertical="center"/>
    </xf>
    <xf numFmtId="0" fontId="27" fillId="0" borderId="56" xfId="0" applyFont="1" applyFill="1" applyBorder="1" applyAlignment="1">
      <alignment horizontal="left" vertical="center"/>
    </xf>
    <xf numFmtId="0" fontId="27" fillId="0" borderId="31" xfId="0" applyFont="1" applyFill="1" applyBorder="1" applyAlignment="1">
      <alignment horizontal="left" vertical="center"/>
    </xf>
    <xf numFmtId="0" fontId="1" fillId="0" borderId="19" xfId="0" applyFont="1" applyFill="1" applyBorder="1" applyAlignment="1">
      <alignment horizontal="left" vertical="center"/>
    </xf>
    <xf numFmtId="0" fontId="27" fillId="35" borderId="46" xfId="0" applyFont="1" applyFill="1" applyBorder="1" applyAlignment="1">
      <alignment horizontal="center" vertical="center"/>
    </xf>
    <xf numFmtId="0" fontId="27" fillId="0" borderId="19" xfId="0" applyFont="1" applyFill="1" applyBorder="1" applyAlignment="1">
      <alignment horizontal="left" vertical="center"/>
    </xf>
    <xf numFmtId="0" fontId="0" fillId="35" borderId="13" xfId="0" applyFont="1" applyFill="1" applyBorder="1" applyAlignment="1">
      <alignment horizontal="center" vertical="center"/>
    </xf>
    <xf numFmtId="3" fontId="29" fillId="0" borderId="13" xfId="0" applyNumberFormat="1" applyFont="1" applyFill="1" applyBorder="1" applyAlignment="1">
      <alignment horizontal="left" vertical="center"/>
    </xf>
    <xf numFmtId="0" fontId="29" fillId="0" borderId="13" xfId="0" applyNumberFormat="1" applyFont="1" applyFill="1" applyBorder="1" applyAlignment="1">
      <alignment horizontal="left" vertical="center"/>
    </xf>
    <xf numFmtId="0" fontId="27" fillId="0" borderId="90" xfId="0" applyFont="1" applyFill="1" applyBorder="1" applyAlignment="1">
      <alignment horizontal="center" vertical="center"/>
    </xf>
    <xf numFmtId="0" fontId="28" fillId="35" borderId="46" xfId="0" applyFont="1" applyFill="1" applyBorder="1" applyAlignment="1">
      <alignment horizontal="center" vertical="center"/>
    </xf>
    <xf numFmtId="0" fontId="0" fillId="0" borderId="91" xfId="0" applyFont="1" applyFill="1" applyBorder="1" applyAlignment="1">
      <alignment horizontal="center" vertical="center" wrapText="1"/>
    </xf>
    <xf numFmtId="0" fontId="39" fillId="0" borderId="88" xfId="0" applyFont="1" applyFill="1" applyBorder="1" applyAlignment="1">
      <alignment horizontal="center"/>
    </xf>
    <xf numFmtId="0" fontId="27" fillId="0" borderId="90" xfId="0" applyFont="1" applyFill="1" applyBorder="1" applyAlignment="1">
      <alignment horizontal="center"/>
    </xf>
    <xf numFmtId="0" fontId="0" fillId="35" borderId="60" xfId="0" applyFont="1" applyFill="1" applyBorder="1" applyAlignment="1">
      <alignment horizontal="left" vertical="center"/>
    </xf>
    <xf numFmtId="0" fontId="27" fillId="0" borderId="28" xfId="0" applyNumberFormat="1" applyFont="1" applyFill="1" applyBorder="1" applyAlignment="1">
      <alignment horizontal="center"/>
    </xf>
    <xf numFmtId="0" fontId="0" fillId="0" borderId="14" xfId="0" applyFont="1" applyFill="1" applyBorder="1" applyAlignment="1">
      <alignment horizontal="left" vertical="center"/>
    </xf>
    <xf numFmtId="0" fontId="0" fillId="0" borderId="92" xfId="0" applyFont="1" applyFill="1" applyBorder="1" applyAlignment="1">
      <alignment horizontal="center"/>
    </xf>
    <xf numFmtId="49" fontId="27" fillId="0" borderId="60" xfId="0" applyNumberFormat="1" applyFont="1" applyFill="1" applyBorder="1" applyAlignment="1">
      <alignment horizontal="center" vertical="center"/>
    </xf>
    <xf numFmtId="49" fontId="27" fillId="0" borderId="93" xfId="0" applyNumberFormat="1" applyFont="1" applyFill="1" applyBorder="1" applyAlignment="1">
      <alignment horizontal="center" vertical="center"/>
    </xf>
    <xf numFmtId="49" fontId="27" fillId="0" borderId="62" xfId="0" applyNumberFormat="1" applyFont="1" applyFill="1" applyBorder="1" applyAlignment="1">
      <alignment horizontal="center" vertical="center"/>
    </xf>
    <xf numFmtId="49" fontId="27" fillId="0" borderId="94" xfId="0" applyNumberFormat="1" applyFont="1" applyFill="1" applyBorder="1" applyAlignment="1">
      <alignment horizontal="center" vertical="center"/>
    </xf>
    <xf numFmtId="49" fontId="27" fillId="0" borderId="64" xfId="0" applyNumberFormat="1" applyFont="1" applyFill="1" applyBorder="1" applyAlignment="1">
      <alignment horizontal="center" vertical="center"/>
    </xf>
    <xf numFmtId="49" fontId="27" fillId="0" borderId="95" xfId="0" applyNumberFormat="1" applyFont="1" applyFill="1" applyBorder="1" applyAlignment="1">
      <alignment horizontal="center" vertical="center"/>
    </xf>
    <xf numFmtId="0" fontId="0" fillId="0" borderId="34" xfId="0" applyFont="1" applyFill="1" applyBorder="1" applyAlignment="1">
      <alignment horizontal="left"/>
    </xf>
    <xf numFmtId="0" fontId="0" fillId="0" borderId="75"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96" xfId="0" applyFont="1" applyFill="1" applyBorder="1" applyAlignment="1">
      <alignment horizontal="left"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9</xdr:row>
      <xdr:rowOff>171450</xdr:rowOff>
    </xdr:from>
    <xdr:to>
      <xdr:col>7</xdr:col>
      <xdr:colOff>9525</xdr:colOff>
      <xdr:row>14</xdr:row>
      <xdr:rowOff>66675</xdr:rowOff>
    </xdr:to>
    <xdr:pic>
      <xdr:nvPicPr>
        <xdr:cNvPr id="1" name="Picture 1" descr="1"/>
        <xdr:cNvPicPr preferRelativeResize="1">
          <a:picLocks noChangeAspect="1"/>
        </xdr:cNvPicPr>
      </xdr:nvPicPr>
      <xdr:blipFill>
        <a:blip r:embed="rId1"/>
        <a:stretch>
          <a:fillRect/>
        </a:stretch>
      </xdr:blipFill>
      <xdr:spPr>
        <a:xfrm>
          <a:off x="95250" y="2362200"/>
          <a:ext cx="5391150" cy="1133475"/>
        </a:xfrm>
        <a:prstGeom prst="rect">
          <a:avLst/>
        </a:prstGeom>
        <a:noFill/>
        <a:ln w="9525" cmpd="sng">
          <a:noFill/>
        </a:ln>
      </xdr:spPr>
    </xdr:pic>
    <xdr:clientData/>
  </xdr:twoCellAnchor>
  <xdr:twoCellAnchor editAs="oneCell">
    <xdr:from>
      <xdr:col>0</xdr:col>
      <xdr:colOff>180975</xdr:colOff>
      <xdr:row>21</xdr:row>
      <xdr:rowOff>142875</xdr:rowOff>
    </xdr:from>
    <xdr:to>
      <xdr:col>7</xdr:col>
      <xdr:colOff>9525</xdr:colOff>
      <xdr:row>33</xdr:row>
      <xdr:rowOff>47625</xdr:rowOff>
    </xdr:to>
    <xdr:pic>
      <xdr:nvPicPr>
        <xdr:cNvPr id="2" name="Picture 2" descr="4"/>
        <xdr:cNvPicPr preferRelativeResize="1">
          <a:picLocks noChangeAspect="1"/>
        </xdr:cNvPicPr>
      </xdr:nvPicPr>
      <xdr:blipFill>
        <a:blip r:embed="rId2"/>
        <a:stretch>
          <a:fillRect/>
        </a:stretch>
      </xdr:blipFill>
      <xdr:spPr>
        <a:xfrm>
          <a:off x="180975" y="5305425"/>
          <a:ext cx="5305425" cy="2876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phr@mizuho-cb.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71"/>
  <sheetViews>
    <sheetView zoomScalePageLayoutView="0" workbookViewId="0" topLeftCell="A40">
      <selection activeCell="C67" sqref="C67"/>
    </sheetView>
  </sheetViews>
  <sheetFormatPr defaultColWidth="9.00390625" defaultRowHeight="16.5"/>
  <cols>
    <col min="1" max="1" width="4.125" style="92" customWidth="1"/>
    <col min="2" max="2" width="13.50390625" style="92" customWidth="1"/>
    <col min="3" max="3" width="8.125" style="92" customWidth="1"/>
    <col min="4" max="4" width="10.375" style="92" customWidth="1"/>
    <col min="5" max="5" width="8.125" style="92" customWidth="1"/>
    <col min="6" max="6" width="10.50390625" style="92" customWidth="1"/>
    <col min="7" max="7" width="17.125" style="92" customWidth="1"/>
    <col min="8" max="8" width="23.25390625" style="92" customWidth="1"/>
    <col min="9" max="16384" width="9.00390625" style="92" customWidth="1"/>
  </cols>
  <sheetData>
    <row r="1" spans="1:8" ht="19.5">
      <c r="A1" s="110" t="s">
        <v>1022</v>
      </c>
      <c r="B1" s="110"/>
      <c r="C1" s="110"/>
      <c r="D1" s="110"/>
      <c r="E1" s="110"/>
      <c r="F1" s="110"/>
      <c r="G1" s="110"/>
      <c r="H1" s="110"/>
    </row>
    <row r="2" spans="1:8" ht="19.5">
      <c r="A2" s="91"/>
      <c r="B2" s="91"/>
      <c r="C2" s="91"/>
      <c r="D2" s="91"/>
      <c r="E2" s="91"/>
      <c r="F2" s="91"/>
      <c r="G2" s="91"/>
      <c r="H2" s="91"/>
    </row>
    <row r="3" spans="1:8" ht="19.5">
      <c r="A3" s="91"/>
      <c r="B3" s="93" t="s">
        <v>1023</v>
      </c>
      <c r="C3" s="91"/>
      <c r="D3" s="91"/>
      <c r="E3" s="91"/>
      <c r="F3" s="91"/>
      <c r="G3" s="91"/>
      <c r="H3" s="91"/>
    </row>
    <row r="4" spans="1:8" ht="19.5">
      <c r="A4" s="93" t="s">
        <v>1024</v>
      </c>
      <c r="B4" s="91"/>
      <c r="C4" s="91"/>
      <c r="D4" s="91"/>
      <c r="E4" s="91"/>
      <c r="F4" s="91"/>
      <c r="G4" s="91"/>
      <c r="H4" s="91"/>
    </row>
    <row r="5" spans="1:8" ht="19.5">
      <c r="A5" s="111" t="s">
        <v>1025</v>
      </c>
      <c r="B5" s="111"/>
      <c r="C5" s="91"/>
      <c r="D5" s="91"/>
      <c r="E5" s="91"/>
      <c r="F5" s="91"/>
      <c r="G5" s="91"/>
      <c r="H5" s="91"/>
    </row>
    <row r="6" spans="1:8" ht="19.5">
      <c r="A6" s="91"/>
      <c r="B6" s="91"/>
      <c r="C6" s="91"/>
      <c r="D6" s="91"/>
      <c r="E6" s="91"/>
      <c r="F6" s="91"/>
      <c r="G6" s="91"/>
      <c r="H6" s="91"/>
    </row>
    <row r="7" spans="1:8" ht="19.5">
      <c r="A7" s="94" t="s">
        <v>1026</v>
      </c>
      <c r="B7" s="91"/>
      <c r="C7" s="91"/>
      <c r="D7" s="91"/>
      <c r="E7" s="91"/>
      <c r="F7" s="91"/>
      <c r="G7" s="91"/>
      <c r="H7" s="91"/>
    </row>
    <row r="8" spans="1:8" ht="16.5">
      <c r="A8" s="111" t="s">
        <v>1027</v>
      </c>
      <c r="B8" s="111"/>
      <c r="C8" s="111"/>
      <c r="D8" s="111"/>
      <c r="E8" s="111"/>
      <c r="F8" s="111"/>
      <c r="G8" s="111"/>
      <c r="H8" s="111"/>
    </row>
    <row r="9" spans="1:8" ht="19.5">
      <c r="A9" s="95" t="s">
        <v>1028</v>
      </c>
      <c r="B9" s="95"/>
      <c r="C9" s="95"/>
      <c r="D9" s="91"/>
      <c r="E9" s="91"/>
      <c r="F9" s="91"/>
      <c r="G9" s="91"/>
      <c r="H9" s="91"/>
    </row>
    <row r="10" spans="1:8" ht="19.5">
      <c r="A10" s="91"/>
      <c r="B10" s="91"/>
      <c r="C10" s="91"/>
      <c r="D10" s="91"/>
      <c r="E10" s="91"/>
      <c r="F10" s="91"/>
      <c r="G10" s="91"/>
      <c r="H10" s="91"/>
    </row>
    <row r="11" spans="1:8" ht="19.5">
      <c r="A11" s="91"/>
      <c r="B11" s="91"/>
      <c r="C11" s="91"/>
      <c r="D11" s="91"/>
      <c r="E11" s="91"/>
      <c r="F11" s="91"/>
      <c r="G11" s="91"/>
      <c r="H11" s="91"/>
    </row>
    <row r="12" spans="1:8" ht="19.5">
      <c r="A12" s="91"/>
      <c r="B12" s="91"/>
      <c r="C12" s="91"/>
      <c r="D12" s="91"/>
      <c r="E12" s="91"/>
      <c r="F12" s="91"/>
      <c r="G12" s="91"/>
      <c r="H12" s="91"/>
    </row>
    <row r="13" spans="1:8" ht="19.5">
      <c r="A13" s="91"/>
      <c r="B13" s="91"/>
      <c r="C13" s="91"/>
      <c r="D13" s="91"/>
      <c r="E13" s="91"/>
      <c r="F13" s="91"/>
      <c r="G13" s="91"/>
      <c r="H13" s="91"/>
    </row>
    <row r="14" spans="1:8" ht="19.5">
      <c r="A14" s="91"/>
      <c r="B14" s="91"/>
      <c r="C14" s="91"/>
      <c r="D14" s="91"/>
      <c r="E14" s="91"/>
      <c r="F14" s="91"/>
      <c r="G14" s="91"/>
      <c r="H14" s="91"/>
    </row>
    <row r="15" spans="1:8" ht="19.5">
      <c r="A15" s="91"/>
      <c r="B15" s="91"/>
      <c r="C15" s="91"/>
      <c r="D15" s="91"/>
      <c r="E15" s="91"/>
      <c r="F15" s="91"/>
      <c r="G15" s="91"/>
      <c r="H15" s="91"/>
    </row>
    <row r="16" spans="1:8" ht="19.5">
      <c r="A16" s="94" t="s">
        <v>1029</v>
      </c>
      <c r="B16" s="91"/>
      <c r="C16" s="91"/>
      <c r="D16" s="91"/>
      <c r="E16" s="91"/>
      <c r="F16" s="91"/>
      <c r="G16" s="91"/>
      <c r="H16" s="91"/>
    </row>
    <row r="17" spans="1:8" ht="19.5">
      <c r="A17" s="93" t="s">
        <v>1030</v>
      </c>
      <c r="B17" s="91"/>
      <c r="C17" s="91"/>
      <c r="D17" s="91"/>
      <c r="E17" s="91"/>
      <c r="F17" s="91"/>
      <c r="G17" s="91"/>
      <c r="H17" s="91"/>
    </row>
    <row r="18" spans="1:8" ht="19.5">
      <c r="A18" s="93" t="s">
        <v>1031</v>
      </c>
      <c r="B18" s="91"/>
      <c r="C18" s="91"/>
      <c r="D18" s="91"/>
      <c r="E18" s="91"/>
      <c r="F18" s="91"/>
      <c r="G18" s="91"/>
      <c r="H18" s="91"/>
    </row>
    <row r="19" spans="1:8" ht="19.5">
      <c r="A19" s="93" t="s">
        <v>1032</v>
      </c>
      <c r="B19" s="91"/>
      <c r="C19" s="91"/>
      <c r="D19" s="91"/>
      <c r="E19" s="91"/>
      <c r="F19" s="91"/>
      <c r="G19" s="91"/>
      <c r="H19" s="91"/>
    </row>
    <row r="20" spans="1:8" ht="19.5">
      <c r="A20" s="96" t="s">
        <v>1033</v>
      </c>
      <c r="B20" s="91"/>
      <c r="C20" s="91"/>
      <c r="D20" s="91"/>
      <c r="E20" s="91"/>
      <c r="F20" s="91"/>
      <c r="G20" s="91"/>
      <c r="H20" s="91"/>
    </row>
    <row r="21" spans="1:8" ht="19.5">
      <c r="A21" s="96" t="s">
        <v>1034</v>
      </c>
      <c r="B21" s="91"/>
      <c r="C21" s="91"/>
      <c r="D21" s="91"/>
      <c r="E21" s="91"/>
      <c r="F21" s="91"/>
      <c r="G21" s="91"/>
      <c r="H21" s="91"/>
    </row>
    <row r="22" spans="1:8" ht="19.5">
      <c r="A22" s="91"/>
      <c r="B22" s="91"/>
      <c r="C22" s="91"/>
      <c r="D22" s="91"/>
      <c r="E22" s="91"/>
      <c r="F22" s="91"/>
      <c r="G22" s="91"/>
      <c r="H22" s="91"/>
    </row>
    <row r="23" spans="1:8" ht="19.5">
      <c r="A23" s="91"/>
      <c r="B23" s="91"/>
      <c r="C23" s="91"/>
      <c r="D23" s="91"/>
      <c r="E23" s="91"/>
      <c r="F23" s="91"/>
      <c r="G23" s="91"/>
      <c r="H23" s="91"/>
    </row>
    <row r="24" spans="1:8" ht="19.5">
      <c r="A24" s="91"/>
      <c r="B24" s="91"/>
      <c r="C24" s="91"/>
      <c r="D24" s="91"/>
      <c r="E24" s="91"/>
      <c r="F24" s="91"/>
      <c r="G24" s="91"/>
      <c r="H24" s="91"/>
    </row>
    <row r="25" spans="1:8" ht="19.5">
      <c r="A25" s="91"/>
      <c r="B25" s="91"/>
      <c r="C25" s="91"/>
      <c r="D25" s="91"/>
      <c r="E25" s="91"/>
      <c r="F25" s="91"/>
      <c r="G25" s="91"/>
      <c r="H25" s="91"/>
    </row>
    <row r="26" spans="1:8" ht="19.5">
      <c r="A26" s="91"/>
      <c r="B26" s="91"/>
      <c r="C26" s="91"/>
      <c r="D26" s="91"/>
      <c r="E26" s="91"/>
      <c r="F26" s="91"/>
      <c r="G26" s="91"/>
      <c r="H26" s="91"/>
    </row>
    <row r="27" spans="1:8" ht="19.5">
      <c r="A27" s="91"/>
      <c r="B27" s="91"/>
      <c r="C27" s="91"/>
      <c r="D27" s="91"/>
      <c r="E27" s="91"/>
      <c r="F27" s="91"/>
      <c r="G27" s="91"/>
      <c r="H27" s="91"/>
    </row>
    <row r="28" spans="1:8" ht="19.5">
      <c r="A28" s="91"/>
      <c r="B28" s="91"/>
      <c r="C28" s="91"/>
      <c r="D28" s="91"/>
      <c r="E28" s="91"/>
      <c r="F28" s="91"/>
      <c r="G28" s="91"/>
      <c r="H28" s="91"/>
    </row>
    <row r="29" spans="1:8" ht="19.5">
      <c r="A29" s="91"/>
      <c r="B29" s="91"/>
      <c r="C29" s="91"/>
      <c r="D29" s="91"/>
      <c r="E29" s="91"/>
      <c r="F29" s="91"/>
      <c r="G29" s="91"/>
      <c r="H29" s="91"/>
    </row>
    <row r="30" spans="1:8" ht="19.5">
      <c r="A30" s="91"/>
      <c r="B30" s="91"/>
      <c r="C30" s="91"/>
      <c r="D30" s="91"/>
      <c r="E30" s="91"/>
      <c r="F30" s="91"/>
      <c r="G30" s="91"/>
      <c r="H30" s="91"/>
    </row>
    <row r="31" spans="1:8" ht="19.5">
      <c r="A31" s="91"/>
      <c r="B31" s="91"/>
      <c r="C31" s="91"/>
      <c r="D31" s="91"/>
      <c r="E31" s="91"/>
      <c r="F31" s="91"/>
      <c r="G31" s="91"/>
      <c r="H31" s="91"/>
    </row>
    <row r="32" spans="1:8" ht="19.5">
      <c r="A32" s="91"/>
      <c r="B32" s="91"/>
      <c r="C32" s="91"/>
      <c r="D32" s="91"/>
      <c r="E32" s="91"/>
      <c r="F32" s="91"/>
      <c r="G32" s="91"/>
      <c r="H32" s="91"/>
    </row>
    <row r="33" spans="1:8" ht="19.5">
      <c r="A33" s="91"/>
      <c r="B33" s="91"/>
      <c r="C33" s="91"/>
      <c r="D33" s="91"/>
      <c r="E33" s="91"/>
      <c r="F33" s="91"/>
      <c r="G33" s="91"/>
      <c r="H33" s="91"/>
    </row>
    <row r="34" spans="1:8" ht="19.5">
      <c r="A34" s="91"/>
      <c r="B34" s="91"/>
      <c r="C34" s="91"/>
      <c r="D34" s="91"/>
      <c r="E34" s="91"/>
      <c r="F34" s="91"/>
      <c r="G34" s="91"/>
      <c r="H34" s="91"/>
    </row>
    <row r="35" spans="1:8" ht="16.5">
      <c r="A35" s="94" t="s">
        <v>1035</v>
      </c>
      <c r="B35" s="97"/>
      <c r="C35" s="97"/>
      <c r="D35" s="97"/>
      <c r="E35" s="97"/>
      <c r="F35" s="97"/>
      <c r="G35" s="97"/>
      <c r="H35" s="98"/>
    </row>
    <row r="36" spans="1:8" ht="16.5">
      <c r="A36" s="96" t="s">
        <v>1036</v>
      </c>
      <c r="B36" s="99"/>
      <c r="C36" s="99"/>
      <c r="D36" s="99"/>
      <c r="E36" s="99"/>
      <c r="F36" s="99"/>
      <c r="G36" s="99"/>
      <c r="H36" s="100"/>
    </row>
    <row r="37" spans="1:8" ht="16.5">
      <c r="A37" s="112" t="s">
        <v>1037</v>
      </c>
      <c r="B37" s="112"/>
      <c r="C37" s="112"/>
      <c r="D37" s="112"/>
      <c r="E37" s="99"/>
      <c r="F37" s="99"/>
      <c r="G37" s="99"/>
      <c r="H37" s="100"/>
    </row>
    <row r="38" spans="1:8" ht="16.5">
      <c r="A38" s="96" t="s">
        <v>1038</v>
      </c>
      <c r="B38" s="99"/>
      <c r="C38" s="99"/>
      <c r="D38" s="99"/>
      <c r="E38" s="99"/>
      <c r="F38" s="99"/>
      <c r="G38" s="99"/>
      <c r="H38" s="100"/>
    </row>
    <row r="39" spans="1:8" ht="16.5">
      <c r="A39" s="96" t="s">
        <v>1039</v>
      </c>
      <c r="B39" s="99"/>
      <c r="C39" s="99"/>
      <c r="D39" s="99"/>
      <c r="E39" s="99"/>
      <c r="F39" s="99"/>
      <c r="G39" s="99"/>
      <c r="H39" s="100"/>
    </row>
    <row r="40" spans="1:8" ht="16.5">
      <c r="A40" s="96" t="s">
        <v>1040</v>
      </c>
      <c r="B40" s="99"/>
      <c r="C40" s="99"/>
      <c r="D40" s="99"/>
      <c r="E40" s="99"/>
      <c r="F40" s="99"/>
      <c r="G40" s="99"/>
      <c r="H40" s="100"/>
    </row>
    <row r="41" spans="1:8" ht="16.5">
      <c r="A41" s="97"/>
      <c r="B41" s="97"/>
      <c r="C41" s="97"/>
      <c r="D41" s="97"/>
      <c r="E41" s="97"/>
      <c r="F41" s="97"/>
      <c r="G41" s="97"/>
      <c r="H41" s="98"/>
    </row>
    <row r="42" spans="1:8" ht="16.5">
      <c r="A42" s="94" t="s">
        <v>1041</v>
      </c>
      <c r="B42" s="97"/>
      <c r="C42" s="97"/>
      <c r="D42" s="97"/>
      <c r="E42" s="97"/>
      <c r="F42" s="97"/>
      <c r="G42" s="97"/>
      <c r="H42" s="98"/>
    </row>
    <row r="43" spans="1:8" ht="16.5">
      <c r="A43" s="97"/>
      <c r="B43" s="97"/>
      <c r="C43" s="97"/>
      <c r="D43" s="97"/>
      <c r="E43" s="97"/>
      <c r="F43" s="97"/>
      <c r="G43" s="97"/>
      <c r="H43" s="98"/>
    </row>
    <row r="44" spans="1:8" ht="16.5">
      <c r="A44" s="96" t="s">
        <v>1042</v>
      </c>
      <c r="B44" s="99"/>
      <c r="C44" s="99"/>
      <c r="D44" s="99"/>
      <c r="E44" s="99"/>
      <c r="F44" s="99"/>
      <c r="G44" s="99"/>
      <c r="H44" s="100"/>
    </row>
    <row r="45" spans="1:8" ht="16.5">
      <c r="A45" s="93" t="s">
        <v>1043</v>
      </c>
      <c r="B45" s="99"/>
      <c r="C45" s="99"/>
      <c r="D45" s="99"/>
      <c r="E45" s="99"/>
      <c r="F45" s="99"/>
      <c r="G45" s="99"/>
      <c r="H45" s="100"/>
    </row>
    <row r="46" spans="1:8" ht="16.5">
      <c r="A46" s="93" t="s">
        <v>1044</v>
      </c>
      <c r="B46" s="99"/>
      <c r="C46" s="99"/>
      <c r="D46" s="101" t="s">
        <v>1045</v>
      </c>
      <c r="E46" s="99"/>
      <c r="F46" s="99"/>
      <c r="G46" s="99"/>
      <c r="H46" s="100"/>
    </row>
    <row r="47" spans="1:8" ht="16.5">
      <c r="A47" s="101"/>
      <c r="B47" s="99"/>
      <c r="C47" s="99"/>
      <c r="D47" s="99"/>
      <c r="E47" s="99"/>
      <c r="F47" s="99"/>
      <c r="G47" s="99"/>
      <c r="H47" s="100"/>
    </row>
    <row r="48" spans="1:8" ht="16.5">
      <c r="A48" s="94" t="s">
        <v>1046</v>
      </c>
      <c r="B48" s="99"/>
      <c r="C48" s="99"/>
      <c r="D48" s="99"/>
      <c r="E48" s="99"/>
      <c r="F48" s="99"/>
      <c r="G48" s="99"/>
      <c r="H48" s="100"/>
    </row>
    <row r="49" spans="1:8" ht="16.5">
      <c r="A49" s="97"/>
      <c r="B49" s="97"/>
      <c r="C49" s="97"/>
      <c r="D49" s="97"/>
      <c r="E49" s="97"/>
      <c r="F49" s="97"/>
      <c r="G49" s="97"/>
      <c r="H49" s="98"/>
    </row>
    <row r="50" spans="1:8" ht="16.5">
      <c r="A50" s="96" t="s">
        <v>1047</v>
      </c>
      <c r="B50" s="99"/>
      <c r="C50" s="99"/>
      <c r="D50" s="99"/>
      <c r="E50" s="99"/>
      <c r="F50" s="99"/>
      <c r="G50" s="99"/>
      <c r="H50" s="100"/>
    </row>
    <row r="51" spans="1:8" ht="16.5">
      <c r="A51" s="93" t="s">
        <v>1048</v>
      </c>
      <c r="B51" s="99"/>
      <c r="C51" s="99"/>
      <c r="D51" s="99"/>
      <c r="E51" s="99"/>
      <c r="F51" s="99"/>
      <c r="G51" s="99"/>
      <c r="H51" s="100"/>
    </row>
    <row r="52" spans="1:8" ht="16.5">
      <c r="A52" s="96" t="s">
        <v>1049</v>
      </c>
      <c r="B52" s="99"/>
      <c r="C52" s="99"/>
      <c r="D52" s="99"/>
      <c r="E52" s="99"/>
      <c r="F52" s="99"/>
      <c r="G52" s="99"/>
      <c r="H52" s="100"/>
    </row>
    <row r="53" spans="1:8" ht="16.5">
      <c r="A53" s="96" t="s">
        <v>1050</v>
      </c>
      <c r="B53" s="99"/>
      <c r="C53" s="99"/>
      <c r="D53" s="99"/>
      <c r="E53" s="99"/>
      <c r="F53" s="99"/>
      <c r="G53" s="99"/>
      <c r="H53" s="100"/>
    </row>
    <row r="54" spans="1:8" ht="16.5">
      <c r="A54" s="97"/>
      <c r="B54" s="97"/>
      <c r="C54" s="97"/>
      <c r="D54" s="97"/>
      <c r="E54" s="97"/>
      <c r="F54" s="97"/>
      <c r="G54" s="97"/>
      <c r="H54" s="98"/>
    </row>
    <row r="55" spans="1:8" ht="16.5">
      <c r="A55" s="113" t="s">
        <v>1051</v>
      </c>
      <c r="B55" s="113"/>
      <c r="C55" s="113"/>
      <c r="D55" s="113"/>
      <c r="E55" s="113"/>
      <c r="F55" s="113"/>
      <c r="G55" s="113"/>
      <c r="H55" s="113"/>
    </row>
    <row r="56" spans="1:8" ht="16.5">
      <c r="A56" s="97"/>
      <c r="B56" s="97"/>
      <c r="C56" s="97"/>
      <c r="D56" s="97"/>
      <c r="E56" s="97"/>
      <c r="F56" s="97"/>
      <c r="G56" s="97"/>
      <c r="H56" s="98"/>
    </row>
    <row r="57" spans="1:8" ht="16.5">
      <c r="A57" s="109" t="s">
        <v>1052</v>
      </c>
      <c r="B57" s="109"/>
      <c r="C57" s="109"/>
      <c r="D57" s="109"/>
      <c r="E57" s="109"/>
      <c r="F57" s="109"/>
      <c r="G57" s="109"/>
      <c r="H57" s="109"/>
    </row>
    <row r="58" spans="1:8" ht="16.5">
      <c r="A58" s="97"/>
      <c r="B58" s="97"/>
      <c r="C58" s="97"/>
      <c r="D58" s="97"/>
      <c r="E58" s="97"/>
      <c r="F58" s="97"/>
      <c r="G58" s="97"/>
      <c r="H58" s="98"/>
    </row>
    <row r="59" spans="1:8" ht="21">
      <c r="A59" s="103" t="s">
        <v>1053</v>
      </c>
      <c r="B59" s="96" t="s">
        <v>1054</v>
      </c>
      <c r="C59" s="99"/>
      <c r="D59" s="99"/>
      <c r="E59" s="99"/>
      <c r="F59" s="99"/>
      <c r="G59" s="99"/>
      <c r="H59" s="100"/>
    </row>
    <row r="60" spans="1:8" ht="16.5">
      <c r="A60" s="104"/>
      <c r="B60" s="96" t="s">
        <v>1055</v>
      </c>
      <c r="C60" s="99"/>
      <c r="D60" s="99"/>
      <c r="E60" s="99"/>
      <c r="F60" s="99"/>
      <c r="G60" s="99"/>
      <c r="H60" s="100"/>
    </row>
    <row r="61" spans="1:8" ht="16.5">
      <c r="A61" s="97"/>
      <c r="B61" s="96"/>
      <c r="C61" s="99"/>
      <c r="D61" s="99"/>
      <c r="E61" s="99"/>
      <c r="F61" s="99"/>
      <c r="G61" s="99"/>
      <c r="H61" s="100" t="s">
        <v>1056</v>
      </c>
    </row>
    <row r="62" spans="1:8" ht="16.5">
      <c r="A62" s="109" t="s">
        <v>1052</v>
      </c>
      <c r="B62" s="109"/>
      <c r="C62" s="109"/>
      <c r="D62" s="109"/>
      <c r="E62" s="109"/>
      <c r="F62" s="109"/>
      <c r="G62" s="109"/>
      <c r="H62" s="109"/>
    </row>
    <row r="63" spans="1:8" ht="21">
      <c r="A63" s="102"/>
      <c r="B63" s="102"/>
      <c r="C63" s="102"/>
      <c r="D63" s="102"/>
      <c r="E63" s="102"/>
      <c r="F63" s="102"/>
      <c r="G63" s="102"/>
      <c r="H63" s="105" t="s">
        <v>1053</v>
      </c>
    </row>
    <row r="64" spans="1:8" ht="21">
      <c r="A64" s="104"/>
      <c r="B64" s="104"/>
      <c r="C64" s="104"/>
      <c r="D64" s="104"/>
      <c r="E64" s="104"/>
      <c r="F64" s="104"/>
      <c r="G64" s="104"/>
      <c r="H64" s="106" t="s">
        <v>1057</v>
      </c>
    </row>
    <row r="68" ht="16.5">
      <c r="C68" s="92" t="s">
        <v>1058</v>
      </c>
    </row>
    <row r="71" ht="16.5">
      <c r="C71" s="92" t="s">
        <v>1059</v>
      </c>
    </row>
  </sheetData>
  <sheetProtection/>
  <mergeCells count="7">
    <mergeCell ref="A62:H62"/>
    <mergeCell ref="A1:H1"/>
    <mergeCell ref="A5:B5"/>
    <mergeCell ref="A8:H8"/>
    <mergeCell ref="A37:D37"/>
    <mergeCell ref="A55:H55"/>
    <mergeCell ref="A57:H57"/>
  </mergeCells>
  <dataValidations count="1">
    <dataValidation type="list" allowBlank="1" showInputMessage="1" showErrorMessage="1" sqref="A59">
      <formula1>$H$63:$H$64</formula1>
    </dataValidation>
  </dataValidations>
  <hyperlinks>
    <hyperlink ref="D46" r:id="rId1" display="mailto:tphr@mizuho-cb.com"/>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dimension ref="A1:AB119"/>
  <sheetViews>
    <sheetView tabSelected="1" view="pageBreakPreview" zoomScaleSheetLayoutView="100" zoomScalePageLayoutView="0" workbookViewId="0" topLeftCell="A1">
      <selection activeCell="A47" sqref="A47:AB49"/>
    </sheetView>
  </sheetViews>
  <sheetFormatPr defaultColWidth="4.375" defaultRowHeight="16.5"/>
  <cols>
    <col min="1" max="1" width="3.00390625" style="56" customWidth="1"/>
    <col min="2" max="2" width="5.00390625" style="57" customWidth="1"/>
    <col min="3" max="3" width="4.00390625" style="57" customWidth="1"/>
    <col min="4" max="4" width="3.50390625" style="57" customWidth="1"/>
    <col min="5" max="5" width="5.875" style="57" customWidth="1"/>
    <col min="6" max="6" width="4.50390625" style="57" customWidth="1"/>
    <col min="7" max="7" width="4.75390625" style="57" customWidth="1"/>
    <col min="8" max="8" width="5.125" style="57" customWidth="1"/>
    <col min="9" max="9" width="4.625" style="57" customWidth="1"/>
    <col min="10" max="10" width="4.125" style="57" customWidth="1"/>
    <col min="11" max="11" width="4.625" style="57" customWidth="1"/>
    <col min="12" max="12" width="3.75390625" style="57" customWidth="1"/>
    <col min="13" max="13" width="4.00390625" style="57" customWidth="1"/>
    <col min="14" max="14" width="4.75390625" style="57" customWidth="1"/>
    <col min="15" max="15" width="5.25390625" style="57" customWidth="1"/>
    <col min="16" max="16" width="8.25390625" style="57" customWidth="1"/>
    <col min="17" max="17" width="6.25390625" style="57" customWidth="1"/>
    <col min="18" max="18" width="7.375" style="57" customWidth="1"/>
    <col min="19" max="19" width="4.25390625" style="57" customWidth="1"/>
    <col min="20" max="20" width="5.00390625" style="57" customWidth="1"/>
    <col min="21" max="21" width="5.50390625" style="57" customWidth="1"/>
    <col min="22" max="22" width="7.125" style="57" customWidth="1"/>
    <col min="23" max="23" width="7.00390625" style="57" customWidth="1"/>
    <col min="24" max="24" width="5.25390625" style="57" customWidth="1"/>
    <col min="25" max="25" width="2.75390625" style="57" customWidth="1"/>
    <col min="26" max="26" width="5.375" style="57" customWidth="1"/>
    <col min="27" max="27" width="4.25390625" style="57" customWidth="1"/>
    <col min="28" max="28" width="3.625" style="57" customWidth="1"/>
    <col min="29" max="16384" width="4.375" style="55" customWidth="1"/>
  </cols>
  <sheetData>
    <row r="1" spans="1:28" ht="84" customHeight="1">
      <c r="A1" s="273" t="s">
        <v>1021</v>
      </c>
      <c r="B1" s="274"/>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row>
    <row r="2" ht="7.5" customHeight="1"/>
    <row r="3" spans="1:28" s="60" customFormat="1" ht="30" customHeight="1" thickBot="1">
      <c r="A3" s="58" t="s">
        <v>662</v>
      </c>
      <c r="B3" s="59"/>
      <c r="C3" s="59"/>
      <c r="D3" s="279"/>
      <c r="E3" s="279"/>
      <c r="F3" s="279"/>
      <c r="G3" s="279"/>
      <c r="H3" s="279"/>
      <c r="I3" s="59"/>
      <c r="J3" s="59"/>
      <c r="K3" s="59"/>
      <c r="L3" s="59"/>
      <c r="M3" s="59"/>
      <c r="N3" s="59"/>
      <c r="O3" s="59"/>
      <c r="P3" s="59"/>
      <c r="Q3" s="59"/>
      <c r="R3" s="59"/>
      <c r="S3" s="59"/>
      <c r="T3" s="59"/>
      <c r="U3" s="59"/>
      <c r="V3" s="59"/>
      <c r="W3" s="334" t="s">
        <v>658</v>
      </c>
      <c r="X3" s="279"/>
      <c r="Y3" s="279"/>
      <c r="Z3" s="279"/>
      <c r="AA3" s="279"/>
      <c r="AB3" s="279"/>
    </row>
    <row r="4" spans="1:28" s="61" customFormat="1" ht="42.75" customHeight="1">
      <c r="A4" s="217" t="s">
        <v>672</v>
      </c>
      <c r="B4" s="223" t="s">
        <v>673</v>
      </c>
      <c r="C4" s="224"/>
      <c r="D4" s="224"/>
      <c r="E4" s="50" t="s">
        <v>674</v>
      </c>
      <c r="F4" s="280"/>
      <c r="G4" s="275"/>
      <c r="H4" s="275"/>
      <c r="I4" s="50" t="s">
        <v>675</v>
      </c>
      <c r="J4" s="275"/>
      <c r="K4" s="275"/>
      <c r="L4" s="275"/>
      <c r="M4" s="275"/>
      <c r="N4" s="232" t="s">
        <v>676</v>
      </c>
      <c r="O4" s="224"/>
      <c r="P4" s="275"/>
      <c r="Q4" s="275"/>
      <c r="R4" s="301" t="s">
        <v>1065</v>
      </c>
      <c r="S4" s="224"/>
      <c r="T4" s="224"/>
      <c r="U4" s="278"/>
      <c r="V4" s="275"/>
      <c r="W4" s="275"/>
      <c r="X4" s="297" t="s">
        <v>677</v>
      </c>
      <c r="Y4" s="298"/>
      <c r="Z4" s="298"/>
      <c r="AA4" s="298"/>
      <c r="AB4" s="299"/>
    </row>
    <row r="5" spans="1:28" s="60" customFormat="1" ht="42.75" customHeight="1">
      <c r="A5" s="161"/>
      <c r="B5" s="134" t="s">
        <v>678</v>
      </c>
      <c r="C5" s="135"/>
      <c r="D5" s="135"/>
      <c r="E5" s="236"/>
      <c r="F5" s="236"/>
      <c r="G5" s="236"/>
      <c r="H5" s="236"/>
      <c r="I5" s="236"/>
      <c r="J5" s="234" t="s">
        <v>1061</v>
      </c>
      <c r="K5" s="135"/>
      <c r="L5" s="135"/>
      <c r="M5" s="235"/>
      <c r="N5" s="235"/>
      <c r="O5" s="235"/>
      <c r="P5" s="235"/>
      <c r="Q5" s="235"/>
      <c r="R5" s="240" t="s">
        <v>1064</v>
      </c>
      <c r="S5" s="219"/>
      <c r="T5" s="219"/>
      <c r="U5" s="226"/>
      <c r="V5" s="226"/>
      <c r="W5" s="226"/>
      <c r="X5" s="226"/>
      <c r="Y5" s="226"/>
      <c r="Z5" s="226"/>
      <c r="AA5" s="226"/>
      <c r="AB5" s="300"/>
    </row>
    <row r="6" spans="1:28" s="60" customFormat="1" ht="42.75" customHeight="1" hidden="1">
      <c r="A6" s="161"/>
      <c r="B6" s="134" t="s">
        <v>679</v>
      </c>
      <c r="C6" s="135"/>
      <c r="D6" s="219"/>
      <c r="E6" s="226"/>
      <c r="F6" s="226"/>
      <c r="G6" s="241" t="s">
        <v>680</v>
      </c>
      <c r="H6" s="226"/>
      <c r="I6" s="226"/>
      <c r="J6" s="226"/>
      <c r="K6" s="241" t="s">
        <v>19</v>
      </c>
      <c r="L6" s="226"/>
      <c r="M6" s="226"/>
      <c r="N6" s="226"/>
      <c r="O6" s="226"/>
      <c r="P6" s="241" t="s">
        <v>681</v>
      </c>
      <c r="Q6" s="154"/>
      <c r="R6" s="226"/>
      <c r="S6" s="226"/>
      <c r="T6" s="53" t="s">
        <v>682</v>
      </c>
      <c r="U6" s="49"/>
      <c r="V6" s="53" t="s">
        <v>683</v>
      </c>
      <c r="W6" s="49"/>
      <c r="X6" s="226"/>
      <c r="Y6" s="226"/>
      <c r="Z6" s="226"/>
      <c r="AA6" s="226"/>
      <c r="AB6" s="300"/>
    </row>
    <row r="7" spans="1:28" s="60" customFormat="1" ht="42.75" customHeight="1">
      <c r="A7" s="161"/>
      <c r="B7" s="134" t="s">
        <v>684</v>
      </c>
      <c r="C7" s="135"/>
      <c r="D7" s="135"/>
      <c r="E7" s="226"/>
      <c r="F7" s="226"/>
      <c r="G7" s="226"/>
      <c r="H7" s="226"/>
      <c r="I7" s="237"/>
      <c r="J7" s="238"/>
      <c r="K7" s="238"/>
      <c r="L7" s="238"/>
      <c r="M7" s="238"/>
      <c r="N7" s="238"/>
      <c r="O7" s="239"/>
      <c r="P7" s="276" t="s">
        <v>685</v>
      </c>
      <c r="Q7" s="277"/>
      <c r="R7" s="302"/>
      <c r="S7" s="302"/>
      <c r="T7" s="302"/>
      <c r="U7" s="302"/>
      <c r="V7" s="302"/>
      <c r="W7" s="302"/>
      <c r="X7" s="226"/>
      <c r="Y7" s="226"/>
      <c r="Z7" s="226"/>
      <c r="AA7" s="226"/>
      <c r="AB7" s="300"/>
    </row>
    <row r="8" spans="1:28" s="60" customFormat="1" ht="42.75" customHeight="1">
      <c r="A8" s="161"/>
      <c r="B8" s="134" t="s">
        <v>686</v>
      </c>
      <c r="C8" s="135"/>
      <c r="D8" s="135"/>
      <c r="E8" s="226"/>
      <c r="F8" s="226"/>
      <c r="G8" s="226"/>
      <c r="H8" s="226"/>
      <c r="I8" s="237"/>
      <c r="J8" s="238"/>
      <c r="K8" s="238"/>
      <c r="L8" s="238"/>
      <c r="M8" s="238"/>
      <c r="N8" s="238"/>
      <c r="O8" s="239"/>
      <c r="P8" s="227" t="s">
        <v>687</v>
      </c>
      <c r="Q8" s="219"/>
      <c r="R8" s="302"/>
      <c r="S8" s="302"/>
      <c r="T8" s="302"/>
      <c r="U8" s="302"/>
      <c r="V8" s="302"/>
      <c r="W8" s="302"/>
      <c r="X8" s="226"/>
      <c r="Y8" s="226"/>
      <c r="Z8" s="226"/>
      <c r="AA8" s="226"/>
      <c r="AB8" s="300"/>
    </row>
    <row r="9" spans="1:28" s="60" customFormat="1" ht="42.75" customHeight="1">
      <c r="A9" s="161"/>
      <c r="B9" s="225" t="s">
        <v>688</v>
      </c>
      <c r="C9" s="135"/>
      <c r="D9" s="135"/>
      <c r="E9" s="281"/>
      <c r="F9" s="282"/>
      <c r="G9" s="282"/>
      <c r="H9" s="282"/>
      <c r="I9" s="282"/>
      <c r="J9" s="282"/>
      <c r="K9" s="282"/>
      <c r="L9" s="282"/>
      <c r="M9" s="282"/>
      <c r="N9" s="282"/>
      <c r="O9" s="282"/>
      <c r="P9" s="62"/>
      <c r="Q9" s="63"/>
      <c r="R9" s="63"/>
      <c r="S9" s="63"/>
      <c r="T9" s="63"/>
      <c r="U9" s="63"/>
      <c r="V9" s="63"/>
      <c r="W9" s="64"/>
      <c r="X9" s="226"/>
      <c r="Y9" s="226"/>
      <c r="Z9" s="226"/>
      <c r="AA9" s="226"/>
      <c r="AB9" s="300"/>
    </row>
    <row r="10" spans="1:28" s="60" customFormat="1" ht="23.25" customHeight="1">
      <c r="A10" s="161"/>
      <c r="B10" s="218" t="s">
        <v>1063</v>
      </c>
      <c r="C10" s="219"/>
      <c r="D10" s="219"/>
      <c r="E10" s="228"/>
      <c r="F10" s="226"/>
      <c r="G10" s="226"/>
      <c r="H10" s="228"/>
      <c r="I10" s="226"/>
      <c r="J10" s="226"/>
      <c r="K10" s="227" t="s">
        <v>689</v>
      </c>
      <c r="L10" s="135"/>
      <c r="M10" s="233" t="s">
        <v>940</v>
      </c>
      <c r="N10" s="135"/>
      <c r="O10" s="227" t="s">
        <v>690</v>
      </c>
      <c r="P10" s="135"/>
      <c r="Q10" s="227" t="s">
        <v>691</v>
      </c>
      <c r="R10" s="135"/>
      <c r="S10" s="227" t="s">
        <v>692</v>
      </c>
      <c r="T10" s="135"/>
      <c r="U10" s="295" t="s">
        <v>693</v>
      </c>
      <c r="V10" s="296"/>
      <c r="W10" s="296"/>
      <c r="X10" s="154"/>
      <c r="Y10" s="154"/>
      <c r="Z10" s="154"/>
      <c r="AA10" s="154"/>
      <c r="AB10" s="155"/>
    </row>
    <row r="11" spans="1:28" s="60" customFormat="1" ht="15">
      <c r="A11" s="161"/>
      <c r="B11" s="220"/>
      <c r="C11" s="219"/>
      <c r="D11" s="219"/>
      <c r="E11" s="226"/>
      <c r="F11" s="226"/>
      <c r="G11" s="226"/>
      <c r="H11" s="226"/>
      <c r="I11" s="226"/>
      <c r="J11" s="226"/>
      <c r="K11" s="135"/>
      <c r="L11" s="135"/>
      <c r="M11" s="154"/>
      <c r="N11" s="154"/>
      <c r="O11" s="154"/>
      <c r="P11" s="154"/>
      <c r="Q11" s="154"/>
      <c r="R11" s="154"/>
      <c r="S11" s="154"/>
      <c r="T11" s="154"/>
      <c r="U11" s="296"/>
      <c r="V11" s="296"/>
      <c r="W11" s="296"/>
      <c r="X11" s="154"/>
      <c r="Y11" s="154"/>
      <c r="Z11" s="154"/>
      <c r="AA11" s="154"/>
      <c r="AB11" s="155"/>
    </row>
    <row r="12" spans="1:28" s="60" customFormat="1" ht="15.75" thickBot="1">
      <c r="A12" s="162"/>
      <c r="B12" s="221"/>
      <c r="C12" s="222"/>
      <c r="D12" s="222"/>
      <c r="E12" s="229"/>
      <c r="F12" s="229"/>
      <c r="G12" s="229"/>
      <c r="H12" s="229"/>
      <c r="I12" s="229"/>
      <c r="J12" s="229"/>
      <c r="K12" s="213"/>
      <c r="L12" s="213"/>
      <c r="M12" s="156"/>
      <c r="N12" s="156"/>
      <c r="O12" s="156"/>
      <c r="P12" s="156"/>
      <c r="Q12" s="156"/>
      <c r="R12" s="156"/>
      <c r="S12" s="156"/>
      <c r="T12" s="156"/>
      <c r="U12" s="149"/>
      <c r="V12" s="149"/>
      <c r="W12" s="149"/>
      <c r="X12" s="156"/>
      <c r="Y12" s="156"/>
      <c r="Z12" s="156"/>
      <c r="AA12" s="156"/>
      <c r="AB12" s="157"/>
    </row>
    <row r="13" spans="1:28" s="60" customFormat="1" ht="42.75" customHeight="1" thickTop="1">
      <c r="A13" s="160" t="s">
        <v>694</v>
      </c>
      <c r="B13" s="214" t="s">
        <v>695</v>
      </c>
      <c r="C13" s="146"/>
      <c r="D13" s="146"/>
      <c r="E13" s="230" t="s">
        <v>696</v>
      </c>
      <c r="F13" s="231"/>
      <c r="G13" s="231"/>
      <c r="H13" s="231"/>
      <c r="I13" s="231"/>
      <c r="J13" s="231"/>
      <c r="K13" s="145" t="s">
        <v>697</v>
      </c>
      <c r="L13" s="146"/>
      <c r="M13" s="146"/>
      <c r="N13" s="146"/>
      <c r="O13" s="146"/>
      <c r="P13" s="147" t="s">
        <v>698</v>
      </c>
      <c r="Q13" s="146"/>
      <c r="R13" s="147" t="s">
        <v>699</v>
      </c>
      <c r="S13" s="146"/>
      <c r="T13" s="147" t="s">
        <v>700</v>
      </c>
      <c r="U13" s="146"/>
      <c r="V13" s="145" t="s">
        <v>701</v>
      </c>
      <c r="W13" s="146"/>
      <c r="X13" s="152"/>
      <c r="Y13" s="152"/>
      <c r="Z13" s="152"/>
      <c r="AA13" s="152"/>
      <c r="AB13" s="153"/>
    </row>
    <row r="14" spans="1:28" s="60" customFormat="1" ht="16.5" hidden="1">
      <c r="A14" s="161"/>
      <c r="B14" s="134" t="s">
        <v>702</v>
      </c>
      <c r="C14" s="135"/>
      <c r="D14" s="135"/>
      <c r="E14" s="226"/>
      <c r="F14" s="226"/>
      <c r="G14" s="226"/>
      <c r="H14" s="226"/>
      <c r="I14" s="226"/>
      <c r="J14" s="226"/>
      <c r="K14" s="226"/>
      <c r="L14" s="226"/>
      <c r="M14" s="226"/>
      <c r="N14" s="226"/>
      <c r="O14" s="226"/>
      <c r="P14" s="226"/>
      <c r="Q14" s="226"/>
      <c r="R14" s="226"/>
      <c r="S14" s="226"/>
      <c r="T14" s="226"/>
      <c r="U14" s="226"/>
      <c r="V14" s="226"/>
      <c r="W14" s="226"/>
      <c r="X14" s="154"/>
      <c r="Y14" s="154"/>
      <c r="Z14" s="154"/>
      <c r="AA14" s="154"/>
      <c r="AB14" s="155"/>
    </row>
    <row r="15" spans="1:28" s="60" customFormat="1" ht="45" customHeight="1">
      <c r="A15" s="161"/>
      <c r="B15" s="216" t="s">
        <v>703</v>
      </c>
      <c r="C15" s="135"/>
      <c r="D15" s="135"/>
      <c r="E15" s="143"/>
      <c r="F15" s="143"/>
      <c r="G15" s="143"/>
      <c r="H15" s="143"/>
      <c r="I15" s="143"/>
      <c r="J15" s="143"/>
      <c r="K15" s="143"/>
      <c r="L15" s="143"/>
      <c r="M15" s="143"/>
      <c r="N15" s="143"/>
      <c r="O15" s="143"/>
      <c r="P15" s="143"/>
      <c r="Q15" s="143"/>
      <c r="R15" s="143"/>
      <c r="S15" s="143"/>
      <c r="T15" s="143"/>
      <c r="U15" s="143"/>
      <c r="V15" s="143"/>
      <c r="W15" s="143"/>
      <c r="X15" s="154"/>
      <c r="Y15" s="154"/>
      <c r="Z15" s="154"/>
      <c r="AA15" s="154"/>
      <c r="AB15" s="155"/>
    </row>
    <row r="16" spans="1:28" s="60" customFormat="1" ht="45" customHeight="1">
      <c r="A16" s="161"/>
      <c r="B16" s="134" t="s">
        <v>704</v>
      </c>
      <c r="C16" s="135"/>
      <c r="D16" s="135"/>
      <c r="E16" s="143"/>
      <c r="F16" s="143"/>
      <c r="G16" s="143"/>
      <c r="H16" s="143"/>
      <c r="I16" s="143"/>
      <c r="J16" s="143"/>
      <c r="K16" s="143"/>
      <c r="L16" s="143"/>
      <c r="M16" s="143"/>
      <c r="N16" s="143"/>
      <c r="O16" s="143"/>
      <c r="P16" s="143"/>
      <c r="Q16" s="143"/>
      <c r="R16" s="143"/>
      <c r="S16" s="143"/>
      <c r="T16" s="143"/>
      <c r="U16" s="143"/>
      <c r="V16" s="143"/>
      <c r="W16" s="143"/>
      <c r="X16" s="154"/>
      <c r="Y16" s="154"/>
      <c r="Z16" s="154"/>
      <c r="AA16" s="154"/>
      <c r="AB16" s="155"/>
    </row>
    <row r="17" spans="1:28" s="60" customFormat="1" ht="45" customHeight="1">
      <c r="A17" s="161"/>
      <c r="B17" s="134" t="s">
        <v>705</v>
      </c>
      <c r="C17" s="135"/>
      <c r="D17" s="135"/>
      <c r="E17" s="143"/>
      <c r="F17" s="143"/>
      <c r="G17" s="143"/>
      <c r="H17" s="143"/>
      <c r="I17" s="143"/>
      <c r="J17" s="143"/>
      <c r="K17" s="143"/>
      <c r="L17" s="143"/>
      <c r="M17" s="143"/>
      <c r="N17" s="143"/>
      <c r="O17" s="143"/>
      <c r="P17" s="143"/>
      <c r="Q17" s="143"/>
      <c r="R17" s="143"/>
      <c r="S17" s="143"/>
      <c r="T17" s="143"/>
      <c r="U17" s="143"/>
      <c r="V17" s="143"/>
      <c r="W17" s="143"/>
      <c r="X17" s="154"/>
      <c r="Y17" s="154"/>
      <c r="Z17" s="154"/>
      <c r="AA17" s="154"/>
      <c r="AB17" s="155"/>
    </row>
    <row r="18" spans="1:28" s="60" customFormat="1" ht="45" customHeight="1">
      <c r="A18" s="161"/>
      <c r="B18" s="134" t="s">
        <v>706</v>
      </c>
      <c r="C18" s="135"/>
      <c r="D18" s="135"/>
      <c r="E18" s="143"/>
      <c r="F18" s="143"/>
      <c r="G18" s="143"/>
      <c r="H18" s="143"/>
      <c r="I18" s="143"/>
      <c r="J18" s="143"/>
      <c r="K18" s="143"/>
      <c r="L18" s="143"/>
      <c r="M18" s="143"/>
      <c r="N18" s="143"/>
      <c r="O18" s="143"/>
      <c r="P18" s="143"/>
      <c r="Q18" s="143"/>
      <c r="R18" s="143"/>
      <c r="S18" s="143"/>
      <c r="T18" s="143"/>
      <c r="U18" s="143"/>
      <c r="V18" s="143"/>
      <c r="W18" s="143"/>
      <c r="X18" s="154"/>
      <c r="Y18" s="154"/>
      <c r="Z18" s="154"/>
      <c r="AA18" s="154"/>
      <c r="AB18" s="155"/>
    </row>
    <row r="19" spans="1:28" s="60" customFormat="1" ht="45" customHeight="1" thickBot="1">
      <c r="A19" s="162"/>
      <c r="B19" s="215" t="s">
        <v>707</v>
      </c>
      <c r="C19" s="213"/>
      <c r="D19" s="213"/>
      <c r="E19" s="144"/>
      <c r="F19" s="144"/>
      <c r="G19" s="144"/>
      <c r="H19" s="144"/>
      <c r="I19" s="144"/>
      <c r="J19" s="144"/>
      <c r="K19" s="144"/>
      <c r="L19" s="144"/>
      <c r="M19" s="144"/>
      <c r="N19" s="144"/>
      <c r="O19" s="144"/>
      <c r="P19" s="144"/>
      <c r="Q19" s="144"/>
      <c r="R19" s="144"/>
      <c r="S19" s="144"/>
      <c r="T19" s="144"/>
      <c r="U19" s="144"/>
      <c r="V19" s="144"/>
      <c r="W19" s="144"/>
      <c r="X19" s="156"/>
      <c r="Y19" s="156"/>
      <c r="Z19" s="156"/>
      <c r="AA19" s="156"/>
      <c r="AB19" s="157"/>
    </row>
    <row r="20" spans="1:28" s="60" customFormat="1" ht="36.75" customHeight="1" thickTop="1">
      <c r="A20" s="160" t="s">
        <v>708</v>
      </c>
      <c r="B20" s="166" t="s">
        <v>709</v>
      </c>
      <c r="C20" s="148"/>
      <c r="D20" s="145" t="s">
        <v>710</v>
      </c>
      <c r="E20" s="146"/>
      <c r="F20" s="146"/>
      <c r="G20" s="317"/>
      <c r="H20" s="318"/>
      <c r="I20" s="318"/>
      <c r="J20" s="318"/>
      <c r="K20" s="147" t="s">
        <v>711</v>
      </c>
      <c r="L20" s="148"/>
      <c r="M20" s="175"/>
      <c r="N20" s="176"/>
      <c r="O20" s="176"/>
      <c r="P20" s="176"/>
      <c r="Q20" s="158"/>
      <c r="R20" s="158"/>
      <c r="S20" s="158"/>
      <c r="T20" s="138"/>
      <c r="U20" s="138"/>
      <c r="V20" s="138"/>
      <c r="W20" s="158"/>
      <c r="X20" s="158"/>
      <c r="Y20" s="158"/>
      <c r="Z20" s="138"/>
      <c r="AA20" s="138"/>
      <c r="AB20" s="150"/>
    </row>
    <row r="21" spans="1:28" s="60" customFormat="1" ht="36.75" customHeight="1" thickBot="1">
      <c r="A21" s="162"/>
      <c r="B21" s="211"/>
      <c r="C21" s="149"/>
      <c r="D21" s="212" t="s">
        <v>712</v>
      </c>
      <c r="E21" s="213"/>
      <c r="F21" s="213"/>
      <c r="G21" s="140"/>
      <c r="H21" s="140"/>
      <c r="I21" s="140"/>
      <c r="J21" s="140"/>
      <c r="K21" s="149"/>
      <c r="L21" s="149"/>
      <c r="M21" s="177"/>
      <c r="N21" s="178"/>
      <c r="O21" s="178"/>
      <c r="P21" s="178"/>
      <c r="Q21" s="159"/>
      <c r="R21" s="159"/>
      <c r="S21" s="159"/>
      <c r="T21" s="139"/>
      <c r="U21" s="139"/>
      <c r="V21" s="139"/>
      <c r="W21" s="159"/>
      <c r="X21" s="159"/>
      <c r="Y21" s="159"/>
      <c r="Z21" s="139"/>
      <c r="AA21" s="139"/>
      <c r="AB21" s="151"/>
    </row>
    <row r="22" spans="1:28" s="60" customFormat="1" ht="45" customHeight="1" thickTop="1">
      <c r="A22" s="160" t="s">
        <v>713</v>
      </c>
      <c r="B22" s="166" t="s">
        <v>714</v>
      </c>
      <c r="C22" s="148"/>
      <c r="D22" s="148"/>
      <c r="E22" s="148"/>
      <c r="F22" s="148"/>
      <c r="G22" s="145" t="s">
        <v>715</v>
      </c>
      <c r="H22" s="146"/>
      <c r="I22" s="146"/>
      <c r="J22" s="146"/>
      <c r="K22" s="145" t="s">
        <v>716</v>
      </c>
      <c r="L22" s="146"/>
      <c r="M22" s="146"/>
      <c r="N22" s="146"/>
      <c r="O22" s="141" t="s">
        <v>717</v>
      </c>
      <c r="P22" s="142"/>
      <c r="Q22" s="142"/>
      <c r="R22" s="141" t="s">
        <v>718</v>
      </c>
      <c r="S22" s="142"/>
      <c r="T22" s="142"/>
      <c r="U22" s="145" t="s">
        <v>719</v>
      </c>
      <c r="V22" s="146"/>
      <c r="W22" s="146"/>
      <c r="X22" s="146"/>
      <c r="Y22" s="145" t="s">
        <v>720</v>
      </c>
      <c r="Z22" s="146"/>
      <c r="AA22" s="146"/>
      <c r="AB22" s="314"/>
    </row>
    <row r="23" spans="1:28" s="60" customFormat="1" ht="63" customHeight="1">
      <c r="A23" s="161"/>
      <c r="B23" s="169"/>
      <c r="C23" s="170"/>
      <c r="D23" s="170"/>
      <c r="E23" s="170"/>
      <c r="F23" s="170"/>
      <c r="G23" s="171"/>
      <c r="H23" s="171"/>
      <c r="I23" s="171"/>
      <c r="J23" s="171"/>
      <c r="K23" s="243"/>
      <c r="L23" s="243"/>
      <c r="M23" s="243"/>
      <c r="N23" s="243"/>
      <c r="O23" s="245"/>
      <c r="P23" s="246"/>
      <c r="Q23" s="247"/>
      <c r="R23" s="242"/>
      <c r="S23" s="242"/>
      <c r="T23" s="242"/>
      <c r="U23" s="122"/>
      <c r="V23" s="122"/>
      <c r="W23" s="122"/>
      <c r="X23" s="122"/>
      <c r="Y23" s="335"/>
      <c r="Z23" s="336"/>
      <c r="AA23" s="336"/>
      <c r="AB23" s="337"/>
    </row>
    <row r="24" spans="1:28" s="60" customFormat="1" ht="63" customHeight="1">
      <c r="A24" s="161"/>
      <c r="B24" s="169"/>
      <c r="C24" s="170"/>
      <c r="D24" s="170"/>
      <c r="E24" s="170"/>
      <c r="F24" s="170"/>
      <c r="G24" s="171"/>
      <c r="H24" s="171"/>
      <c r="I24" s="171"/>
      <c r="J24" s="171"/>
      <c r="K24" s="243"/>
      <c r="L24" s="243"/>
      <c r="M24" s="243"/>
      <c r="N24" s="243"/>
      <c r="O24" s="244"/>
      <c r="P24" s="244"/>
      <c r="Q24" s="244"/>
      <c r="R24" s="143"/>
      <c r="S24" s="143"/>
      <c r="T24" s="143"/>
      <c r="U24" s="122"/>
      <c r="V24" s="122"/>
      <c r="W24" s="122"/>
      <c r="X24" s="122"/>
      <c r="Y24" s="335"/>
      <c r="Z24" s="336"/>
      <c r="AA24" s="336"/>
      <c r="AB24" s="337"/>
    </row>
    <row r="25" spans="1:28" s="60" customFormat="1" ht="63" customHeight="1">
      <c r="A25" s="161"/>
      <c r="B25" s="167"/>
      <c r="C25" s="168"/>
      <c r="D25" s="168"/>
      <c r="E25" s="168"/>
      <c r="F25" s="168"/>
      <c r="G25" s="171"/>
      <c r="H25" s="171"/>
      <c r="I25" s="171"/>
      <c r="J25" s="171"/>
      <c r="K25" s="171"/>
      <c r="L25" s="171"/>
      <c r="M25" s="171"/>
      <c r="N25" s="171"/>
      <c r="O25" s="244"/>
      <c r="P25" s="244"/>
      <c r="Q25" s="244"/>
      <c r="R25" s="143"/>
      <c r="S25" s="143"/>
      <c r="T25" s="143"/>
      <c r="U25" s="122"/>
      <c r="V25" s="122"/>
      <c r="W25" s="122"/>
      <c r="X25" s="122"/>
      <c r="Y25" s="335"/>
      <c r="Z25" s="336"/>
      <c r="AA25" s="336"/>
      <c r="AB25" s="337"/>
    </row>
    <row r="26" spans="1:28" s="60" customFormat="1" ht="63" customHeight="1" thickBot="1">
      <c r="A26" s="162"/>
      <c r="B26" s="136"/>
      <c r="C26" s="137"/>
      <c r="D26" s="137"/>
      <c r="E26" s="137"/>
      <c r="F26" s="137"/>
      <c r="G26" s="285"/>
      <c r="H26" s="285"/>
      <c r="I26" s="313"/>
      <c r="J26" s="313"/>
      <c r="K26" s="315"/>
      <c r="L26" s="315"/>
      <c r="M26" s="315"/>
      <c r="N26" s="315"/>
      <c r="O26" s="249"/>
      <c r="P26" s="249"/>
      <c r="Q26" s="249"/>
      <c r="R26" s="144"/>
      <c r="S26" s="144"/>
      <c r="T26" s="144"/>
      <c r="U26" s="248"/>
      <c r="V26" s="248"/>
      <c r="W26" s="248"/>
      <c r="X26" s="248"/>
      <c r="Y26" s="285"/>
      <c r="Z26" s="285"/>
      <c r="AA26" s="285"/>
      <c r="AB26" s="286"/>
    </row>
    <row r="27" spans="1:28" s="60" customFormat="1" ht="40.5" customHeight="1" thickTop="1">
      <c r="A27" s="160" t="s">
        <v>667</v>
      </c>
      <c r="B27" s="214" t="s">
        <v>668</v>
      </c>
      <c r="C27" s="146"/>
      <c r="D27" s="146"/>
      <c r="E27" s="146"/>
      <c r="F27" s="146"/>
      <c r="G27" s="146"/>
      <c r="H27" s="146"/>
      <c r="I27" s="146"/>
      <c r="J27" s="146"/>
      <c r="K27" s="146"/>
      <c r="L27" s="146"/>
      <c r="M27" s="146"/>
      <c r="N27" s="146"/>
      <c r="O27" s="141" t="s">
        <v>669</v>
      </c>
      <c r="P27" s="142"/>
      <c r="Q27" s="142"/>
      <c r="R27" s="142"/>
      <c r="S27" s="142"/>
      <c r="T27" s="142"/>
      <c r="U27" s="316" t="s">
        <v>187</v>
      </c>
      <c r="V27" s="146"/>
      <c r="W27" s="146"/>
      <c r="X27" s="146"/>
      <c r="Y27" s="145" t="s">
        <v>670</v>
      </c>
      <c r="Z27" s="146"/>
      <c r="AA27" s="146"/>
      <c r="AB27" s="314"/>
    </row>
    <row r="28" spans="1:28" s="60" customFormat="1" ht="40.5" customHeight="1">
      <c r="A28" s="161"/>
      <c r="B28" s="128"/>
      <c r="C28" s="129"/>
      <c r="D28" s="129"/>
      <c r="E28" s="129"/>
      <c r="F28" s="129"/>
      <c r="G28" s="129"/>
      <c r="H28" s="129"/>
      <c r="I28" s="129"/>
      <c r="J28" s="129"/>
      <c r="K28" s="129"/>
      <c r="L28" s="129"/>
      <c r="M28" s="129"/>
      <c r="N28" s="129"/>
      <c r="O28" s="133"/>
      <c r="P28" s="133"/>
      <c r="Q28" s="133"/>
      <c r="R28" s="133"/>
      <c r="S28" s="133"/>
      <c r="T28" s="133"/>
      <c r="U28" s="123"/>
      <c r="V28" s="123"/>
      <c r="W28" s="123"/>
      <c r="X28" s="123"/>
      <c r="Y28" s="123"/>
      <c r="Z28" s="123"/>
      <c r="AA28" s="123"/>
      <c r="AB28" s="289"/>
    </row>
    <row r="29" spans="1:28" s="60" customFormat="1" ht="40.5" customHeight="1">
      <c r="A29" s="161"/>
      <c r="B29" s="128"/>
      <c r="C29" s="129"/>
      <c r="D29" s="129"/>
      <c r="E29" s="129"/>
      <c r="F29" s="129"/>
      <c r="G29" s="129"/>
      <c r="H29" s="129"/>
      <c r="I29" s="129"/>
      <c r="J29" s="129"/>
      <c r="K29" s="129"/>
      <c r="L29" s="129"/>
      <c r="M29" s="129"/>
      <c r="N29" s="129"/>
      <c r="O29" s="133"/>
      <c r="P29" s="133"/>
      <c r="Q29" s="133"/>
      <c r="R29" s="133"/>
      <c r="S29" s="133"/>
      <c r="T29" s="133"/>
      <c r="U29" s="123"/>
      <c r="V29" s="123"/>
      <c r="W29" s="123"/>
      <c r="X29" s="123"/>
      <c r="Y29" s="123"/>
      <c r="Z29" s="123"/>
      <c r="AA29" s="123"/>
      <c r="AB29" s="289"/>
    </row>
    <row r="30" spans="1:28" s="60" customFormat="1" ht="40.5" customHeight="1" thickBot="1">
      <c r="A30" s="162"/>
      <c r="B30" s="266"/>
      <c r="C30" s="267"/>
      <c r="D30" s="267"/>
      <c r="E30" s="267"/>
      <c r="F30" s="267"/>
      <c r="G30" s="267"/>
      <c r="H30" s="267"/>
      <c r="I30" s="267"/>
      <c r="J30" s="267"/>
      <c r="K30" s="267"/>
      <c r="L30" s="267"/>
      <c r="M30" s="267"/>
      <c r="N30" s="267"/>
      <c r="O30" s="294"/>
      <c r="P30" s="294"/>
      <c r="Q30" s="294"/>
      <c r="R30" s="294"/>
      <c r="S30" s="294"/>
      <c r="T30" s="294"/>
      <c r="U30" s="267"/>
      <c r="V30" s="267"/>
      <c r="W30" s="267"/>
      <c r="X30" s="267"/>
      <c r="Y30" s="267"/>
      <c r="Z30" s="267"/>
      <c r="AA30" s="267"/>
      <c r="AB30" s="290"/>
    </row>
    <row r="31" spans="1:28" s="60" customFormat="1" ht="40.5" customHeight="1" thickTop="1">
      <c r="A31" s="160" t="s">
        <v>721</v>
      </c>
      <c r="B31" s="67"/>
      <c r="C31" s="54" t="s">
        <v>722</v>
      </c>
      <c r="D31" s="54" t="s">
        <v>723</v>
      </c>
      <c r="E31" s="54" t="s">
        <v>724</v>
      </c>
      <c r="F31" s="54" t="s">
        <v>725</v>
      </c>
      <c r="G31" s="48" t="s">
        <v>726</v>
      </c>
      <c r="H31" s="163" t="s">
        <v>727</v>
      </c>
      <c r="I31" s="66"/>
      <c r="J31" s="54" t="s">
        <v>722</v>
      </c>
      <c r="K31" s="54" t="s">
        <v>723</v>
      </c>
      <c r="L31" s="54" t="s">
        <v>724</v>
      </c>
      <c r="M31" s="54" t="s">
        <v>725</v>
      </c>
      <c r="N31" s="48" t="s">
        <v>726</v>
      </c>
      <c r="O31" s="141" t="s">
        <v>728</v>
      </c>
      <c r="P31" s="142"/>
      <c r="Q31" s="142"/>
      <c r="R31" s="142"/>
      <c r="S31" s="142"/>
      <c r="T31" s="142"/>
      <c r="U31" s="142"/>
      <c r="V31" s="142"/>
      <c r="W31" s="142"/>
      <c r="X31" s="142"/>
      <c r="Y31" s="142"/>
      <c r="Z31" s="142"/>
      <c r="AA31" s="142"/>
      <c r="AB31" s="320"/>
    </row>
    <row r="32" spans="1:28" s="60" customFormat="1" ht="40.5" customHeight="1">
      <c r="A32" s="161"/>
      <c r="B32" s="51" t="s">
        <v>729</v>
      </c>
      <c r="C32" s="68"/>
      <c r="D32" s="68"/>
      <c r="E32" s="68"/>
      <c r="F32" s="68"/>
      <c r="G32" s="68"/>
      <c r="H32" s="164"/>
      <c r="I32" s="52" t="s">
        <v>730</v>
      </c>
      <c r="J32" s="68"/>
      <c r="K32" s="68"/>
      <c r="L32" s="68"/>
      <c r="M32" s="68"/>
      <c r="N32" s="68"/>
      <c r="O32" s="268"/>
      <c r="P32" s="269"/>
      <c r="Q32" s="269"/>
      <c r="R32" s="269"/>
      <c r="S32" s="269"/>
      <c r="T32" s="269"/>
      <c r="U32" s="269"/>
      <c r="V32" s="269"/>
      <c r="W32" s="269"/>
      <c r="X32" s="269"/>
      <c r="Y32" s="269"/>
      <c r="Z32" s="269"/>
      <c r="AA32" s="269"/>
      <c r="AB32" s="270"/>
    </row>
    <row r="33" spans="1:28" s="60" customFormat="1" ht="40.5" customHeight="1">
      <c r="A33" s="161"/>
      <c r="B33" s="51" t="s">
        <v>731</v>
      </c>
      <c r="C33" s="68"/>
      <c r="D33" s="68"/>
      <c r="E33" s="68"/>
      <c r="F33" s="68"/>
      <c r="G33" s="68"/>
      <c r="H33" s="164"/>
      <c r="I33" s="52" t="s">
        <v>732</v>
      </c>
      <c r="J33" s="68"/>
      <c r="K33" s="68"/>
      <c r="L33" s="68"/>
      <c r="M33" s="68"/>
      <c r="N33" s="68"/>
      <c r="O33" s="271"/>
      <c r="P33" s="257"/>
      <c r="Q33" s="257"/>
      <c r="R33" s="257"/>
      <c r="S33" s="257"/>
      <c r="T33" s="257"/>
      <c r="U33" s="257"/>
      <c r="V33" s="257"/>
      <c r="W33" s="257"/>
      <c r="X33" s="257"/>
      <c r="Y33" s="257"/>
      <c r="Z33" s="257"/>
      <c r="AA33" s="257"/>
      <c r="AB33" s="258"/>
    </row>
    <row r="34" spans="1:28" s="60" customFormat="1" ht="40.5" customHeight="1" thickBot="1">
      <c r="A34" s="162"/>
      <c r="B34" s="69"/>
      <c r="C34" s="70"/>
      <c r="D34" s="70"/>
      <c r="E34" s="70"/>
      <c r="F34" s="70"/>
      <c r="G34" s="70"/>
      <c r="H34" s="165"/>
      <c r="I34" s="65"/>
      <c r="J34" s="70"/>
      <c r="K34" s="70"/>
      <c r="L34" s="70"/>
      <c r="M34" s="70"/>
      <c r="N34" s="70"/>
      <c r="O34" s="272"/>
      <c r="P34" s="260"/>
      <c r="Q34" s="260"/>
      <c r="R34" s="260"/>
      <c r="S34" s="260"/>
      <c r="T34" s="260"/>
      <c r="U34" s="260"/>
      <c r="V34" s="260"/>
      <c r="W34" s="260"/>
      <c r="X34" s="260"/>
      <c r="Y34" s="260"/>
      <c r="Z34" s="260"/>
      <c r="AA34" s="260"/>
      <c r="AB34" s="261"/>
    </row>
    <row r="35" spans="1:28" s="60" customFormat="1" ht="16.5" hidden="1" thickTop="1">
      <c r="A35" s="174"/>
      <c r="B35" s="71"/>
      <c r="C35" s="124"/>
      <c r="D35" s="125"/>
      <c r="E35" s="72"/>
      <c r="F35" s="172"/>
      <c r="G35" s="173"/>
      <c r="H35" s="303"/>
      <c r="I35" s="303"/>
      <c r="J35" s="304"/>
      <c r="K35" s="172"/>
      <c r="L35" s="173"/>
      <c r="M35" s="72"/>
      <c r="N35" s="72"/>
      <c r="O35" s="287"/>
      <c r="P35" s="288"/>
      <c r="Q35" s="303"/>
      <c r="R35" s="303"/>
      <c r="S35" s="303"/>
      <c r="T35" s="303"/>
      <c r="U35" s="287"/>
      <c r="V35" s="288"/>
      <c r="W35" s="73"/>
      <c r="X35" s="322"/>
      <c r="Y35" s="303"/>
      <c r="Z35" s="303"/>
      <c r="AA35" s="303"/>
      <c r="AB35" s="323"/>
    </row>
    <row r="36" spans="1:28" s="60" customFormat="1" ht="15.75" hidden="1" thickBot="1">
      <c r="A36" s="162"/>
      <c r="B36" s="74"/>
      <c r="C36" s="74"/>
      <c r="D36" s="74"/>
      <c r="E36" s="74"/>
      <c r="F36" s="127"/>
      <c r="G36" s="127"/>
      <c r="H36" s="75"/>
      <c r="I36" s="75"/>
      <c r="J36" s="75"/>
      <c r="K36" s="75"/>
      <c r="L36" s="75"/>
      <c r="M36" s="76"/>
      <c r="N36" s="76"/>
      <c r="O36" s="76"/>
      <c r="P36" s="77"/>
      <c r="Q36" s="127"/>
      <c r="R36" s="127"/>
      <c r="S36" s="75"/>
      <c r="T36" s="75"/>
      <c r="U36" s="75"/>
      <c r="V36" s="75"/>
      <c r="W36" s="75"/>
      <c r="X36" s="75"/>
      <c r="Y36" s="75"/>
      <c r="Z36" s="75"/>
      <c r="AA36" s="75"/>
      <c r="AB36" s="78"/>
    </row>
    <row r="37" spans="1:28" s="60" customFormat="1" ht="40.5" customHeight="1" thickTop="1">
      <c r="A37" s="160" t="s">
        <v>941</v>
      </c>
      <c r="B37" s="130" t="s">
        <v>733</v>
      </c>
      <c r="C37" s="131"/>
      <c r="D37" s="132" t="s">
        <v>673</v>
      </c>
      <c r="E37" s="131"/>
      <c r="F37" s="131"/>
      <c r="G37" s="132" t="s">
        <v>1066</v>
      </c>
      <c r="H37" s="131"/>
      <c r="I37" s="305" t="s">
        <v>1067</v>
      </c>
      <c r="J37" s="306"/>
      <c r="K37" s="306"/>
      <c r="L37" s="306"/>
      <c r="M37" s="306"/>
      <c r="N37" s="306"/>
      <c r="O37" s="321" t="s">
        <v>733</v>
      </c>
      <c r="P37" s="131"/>
      <c r="Q37" s="132" t="s">
        <v>673</v>
      </c>
      <c r="R37" s="131"/>
      <c r="S37" s="131"/>
      <c r="T37" s="132" t="s">
        <v>1066</v>
      </c>
      <c r="U37" s="131"/>
      <c r="V37" s="305" t="s">
        <v>1067</v>
      </c>
      <c r="W37" s="306"/>
      <c r="X37" s="306"/>
      <c r="Y37" s="306"/>
      <c r="Z37" s="306"/>
      <c r="AA37" s="306"/>
      <c r="AB37" s="319"/>
    </row>
    <row r="38" spans="1:28" s="60" customFormat="1" ht="40.5" customHeight="1">
      <c r="A38" s="161"/>
      <c r="B38" s="117"/>
      <c r="C38" s="118"/>
      <c r="D38" s="118"/>
      <c r="E38" s="118"/>
      <c r="F38" s="118"/>
      <c r="G38" s="114"/>
      <c r="H38" s="114"/>
      <c r="I38" s="118"/>
      <c r="J38" s="118"/>
      <c r="K38" s="118"/>
      <c r="L38" s="118"/>
      <c r="M38" s="118"/>
      <c r="N38" s="126"/>
      <c r="O38" s="120"/>
      <c r="P38" s="118"/>
      <c r="Q38" s="118"/>
      <c r="R38" s="118"/>
      <c r="S38" s="118"/>
      <c r="T38" s="114"/>
      <c r="U38" s="114"/>
      <c r="V38" s="118"/>
      <c r="W38" s="118"/>
      <c r="X38" s="118"/>
      <c r="Y38" s="118"/>
      <c r="Z38" s="118"/>
      <c r="AA38" s="118"/>
      <c r="AB38" s="179"/>
    </row>
    <row r="39" spans="1:28" s="60" customFormat="1" ht="40.5" customHeight="1">
      <c r="A39" s="161"/>
      <c r="B39" s="117"/>
      <c r="C39" s="118"/>
      <c r="D39" s="118"/>
      <c r="E39" s="118"/>
      <c r="F39" s="118"/>
      <c r="G39" s="114"/>
      <c r="H39" s="114"/>
      <c r="I39" s="118"/>
      <c r="J39" s="118"/>
      <c r="K39" s="118"/>
      <c r="L39" s="118"/>
      <c r="M39" s="118"/>
      <c r="N39" s="126"/>
      <c r="O39" s="120"/>
      <c r="P39" s="118"/>
      <c r="Q39" s="118"/>
      <c r="R39" s="118"/>
      <c r="S39" s="118"/>
      <c r="T39" s="114"/>
      <c r="U39" s="114"/>
      <c r="V39" s="118"/>
      <c r="W39" s="118"/>
      <c r="X39" s="118"/>
      <c r="Y39" s="118"/>
      <c r="Z39" s="118"/>
      <c r="AA39" s="118"/>
      <c r="AB39" s="179"/>
    </row>
    <row r="40" spans="1:28" s="60" customFormat="1" ht="40.5" customHeight="1" thickBot="1">
      <c r="A40" s="162"/>
      <c r="B40" s="117"/>
      <c r="C40" s="118"/>
      <c r="D40" s="119"/>
      <c r="E40" s="119"/>
      <c r="F40" s="119"/>
      <c r="G40" s="114"/>
      <c r="H40" s="114"/>
      <c r="I40" s="118"/>
      <c r="J40" s="118"/>
      <c r="K40" s="118"/>
      <c r="L40" s="118"/>
      <c r="M40" s="118"/>
      <c r="N40" s="126"/>
      <c r="O40" s="121"/>
      <c r="P40" s="119"/>
      <c r="Q40" s="119"/>
      <c r="R40" s="119"/>
      <c r="S40" s="119"/>
      <c r="T40" s="325"/>
      <c r="U40" s="325"/>
      <c r="V40" s="119"/>
      <c r="W40" s="119"/>
      <c r="X40" s="119"/>
      <c r="Y40" s="119"/>
      <c r="Z40" s="119"/>
      <c r="AA40" s="119"/>
      <c r="AB40" s="327"/>
    </row>
    <row r="41" spans="1:28" s="81" customFormat="1" ht="30.75" customHeight="1" thickTop="1">
      <c r="A41" s="207" t="s">
        <v>735</v>
      </c>
      <c r="B41" s="115" t="s">
        <v>1069</v>
      </c>
      <c r="C41" s="116"/>
      <c r="D41" s="116"/>
      <c r="E41" s="116"/>
      <c r="F41" s="116"/>
      <c r="G41" s="116"/>
      <c r="H41" s="116"/>
      <c r="I41" s="311"/>
      <c r="J41" s="312"/>
      <c r="K41" s="312"/>
      <c r="L41" s="312"/>
      <c r="M41" s="79"/>
      <c r="N41" s="80"/>
      <c r="O41" s="107"/>
      <c r="P41" s="107"/>
      <c r="Q41" s="107"/>
      <c r="R41" s="107"/>
      <c r="S41" s="107"/>
      <c r="T41" s="107"/>
      <c r="AB41" s="108"/>
    </row>
    <row r="42" spans="1:28" s="81" customFormat="1" ht="30.75" customHeight="1" thickBot="1">
      <c r="A42" s="208"/>
      <c r="B42" s="209" t="s">
        <v>1070</v>
      </c>
      <c r="C42" s="210"/>
      <c r="D42" s="210"/>
      <c r="E42" s="210"/>
      <c r="F42" s="210"/>
      <c r="G42" s="210"/>
      <c r="H42" s="210"/>
      <c r="I42" s="122"/>
      <c r="J42" s="122"/>
      <c r="K42" s="122"/>
      <c r="L42" s="122"/>
      <c r="M42" s="180" t="s">
        <v>734</v>
      </c>
      <c r="N42" s="181"/>
      <c r="O42" s="326"/>
      <c r="P42" s="326"/>
      <c r="Q42" s="326"/>
      <c r="R42" s="180" t="s">
        <v>736</v>
      </c>
      <c r="S42" s="181"/>
      <c r="T42" s="326"/>
      <c r="U42" s="326"/>
      <c r="V42" s="326"/>
      <c r="W42" s="180" t="s">
        <v>737</v>
      </c>
      <c r="X42" s="181"/>
      <c r="Y42" s="181"/>
      <c r="Z42" s="122"/>
      <c r="AA42" s="122"/>
      <c r="AB42" s="262"/>
    </row>
    <row r="43" spans="1:28" s="60" customFormat="1" ht="22.5" customHeight="1" thickTop="1">
      <c r="A43" s="160" t="s">
        <v>323</v>
      </c>
      <c r="B43" s="182"/>
      <c r="C43" s="183"/>
      <c r="D43" s="183"/>
      <c r="E43" s="183"/>
      <c r="F43" s="183"/>
      <c r="G43" s="183"/>
      <c r="H43" s="183"/>
      <c r="I43" s="291"/>
      <c r="J43" s="291"/>
      <c r="K43" s="291"/>
      <c r="L43" s="291"/>
      <c r="M43" s="307" t="s">
        <v>660</v>
      </c>
      <c r="N43" s="308"/>
      <c r="O43" s="263"/>
      <c r="P43" s="263"/>
      <c r="Q43" s="263"/>
      <c r="R43" s="324" t="s">
        <v>659</v>
      </c>
      <c r="S43" s="308"/>
      <c r="T43" s="263"/>
      <c r="U43" s="263"/>
      <c r="V43" s="263"/>
      <c r="W43" s="324" t="s">
        <v>661</v>
      </c>
      <c r="X43" s="308"/>
      <c r="Y43" s="308"/>
      <c r="Z43" s="328"/>
      <c r="AA43" s="328"/>
      <c r="AB43" s="329"/>
    </row>
    <row r="44" spans="1:28" s="60" customFormat="1" ht="22.5" customHeight="1">
      <c r="A44" s="161"/>
      <c r="B44" s="184"/>
      <c r="C44" s="185"/>
      <c r="D44" s="185"/>
      <c r="E44" s="185"/>
      <c r="F44" s="185"/>
      <c r="G44" s="185"/>
      <c r="H44" s="185"/>
      <c r="I44" s="292"/>
      <c r="J44" s="292"/>
      <c r="K44" s="292"/>
      <c r="L44" s="292"/>
      <c r="M44" s="309"/>
      <c r="N44" s="309"/>
      <c r="O44" s="264"/>
      <c r="P44" s="264"/>
      <c r="Q44" s="264"/>
      <c r="R44" s="309"/>
      <c r="S44" s="309"/>
      <c r="T44" s="264"/>
      <c r="U44" s="264"/>
      <c r="V44" s="264"/>
      <c r="W44" s="309"/>
      <c r="X44" s="309"/>
      <c r="Y44" s="309"/>
      <c r="Z44" s="330"/>
      <c r="AA44" s="330"/>
      <c r="AB44" s="331"/>
    </row>
    <row r="45" spans="1:28" s="60" customFormat="1" ht="22.5" customHeight="1" thickBot="1">
      <c r="A45" s="162"/>
      <c r="B45" s="186"/>
      <c r="C45" s="187"/>
      <c r="D45" s="187"/>
      <c r="E45" s="187"/>
      <c r="F45" s="187"/>
      <c r="G45" s="187"/>
      <c r="H45" s="187"/>
      <c r="I45" s="293"/>
      <c r="J45" s="293"/>
      <c r="K45" s="293"/>
      <c r="L45" s="293"/>
      <c r="M45" s="310"/>
      <c r="N45" s="310"/>
      <c r="O45" s="265"/>
      <c r="P45" s="265"/>
      <c r="Q45" s="265"/>
      <c r="R45" s="310"/>
      <c r="S45" s="310"/>
      <c r="T45" s="265"/>
      <c r="U45" s="265"/>
      <c r="V45" s="265"/>
      <c r="W45" s="310"/>
      <c r="X45" s="310"/>
      <c r="Y45" s="310"/>
      <c r="Z45" s="332"/>
      <c r="AA45" s="332"/>
      <c r="AB45" s="333"/>
    </row>
    <row r="46" spans="1:28" s="61" customFormat="1" ht="29.25" customHeight="1" thickTop="1">
      <c r="A46" s="250" t="s">
        <v>738</v>
      </c>
      <c r="B46" s="251"/>
      <c r="C46" s="251"/>
      <c r="D46" s="251"/>
      <c r="E46" s="251"/>
      <c r="F46" s="251"/>
      <c r="G46" s="251"/>
      <c r="H46" s="251"/>
      <c r="I46" s="251"/>
      <c r="J46" s="251"/>
      <c r="K46" s="251"/>
      <c r="L46" s="251"/>
      <c r="M46" s="251"/>
      <c r="N46" s="251"/>
      <c r="O46" s="251"/>
      <c r="P46" s="251"/>
      <c r="Q46" s="251"/>
      <c r="R46" s="251"/>
      <c r="S46" s="251"/>
      <c r="T46" s="251"/>
      <c r="U46" s="251"/>
      <c r="V46" s="251"/>
      <c r="W46" s="251"/>
      <c r="X46" s="251"/>
      <c r="Y46" s="251"/>
      <c r="Z46" s="251"/>
      <c r="AA46" s="251"/>
      <c r="AB46" s="252"/>
    </row>
    <row r="47" spans="1:28" s="60" customFormat="1" ht="75.75" customHeight="1">
      <c r="A47" s="253"/>
      <c r="B47" s="254"/>
      <c r="C47" s="254"/>
      <c r="D47" s="254"/>
      <c r="E47" s="254"/>
      <c r="F47" s="254"/>
      <c r="G47" s="254"/>
      <c r="H47" s="254"/>
      <c r="I47" s="254"/>
      <c r="J47" s="254"/>
      <c r="K47" s="254"/>
      <c r="L47" s="254"/>
      <c r="M47" s="254"/>
      <c r="N47" s="254"/>
      <c r="O47" s="254"/>
      <c r="P47" s="254"/>
      <c r="Q47" s="254"/>
      <c r="R47" s="254"/>
      <c r="S47" s="254"/>
      <c r="T47" s="254"/>
      <c r="U47" s="254"/>
      <c r="V47" s="254"/>
      <c r="W47" s="254"/>
      <c r="X47" s="254"/>
      <c r="Y47" s="254"/>
      <c r="Z47" s="254"/>
      <c r="AA47" s="254"/>
      <c r="AB47" s="255"/>
    </row>
    <row r="48" spans="1:28" s="60" customFormat="1" ht="75.75" customHeight="1">
      <c r="A48" s="256"/>
      <c r="B48" s="257"/>
      <c r="C48" s="257"/>
      <c r="D48" s="257"/>
      <c r="E48" s="257"/>
      <c r="F48" s="257"/>
      <c r="G48" s="257"/>
      <c r="H48" s="257"/>
      <c r="I48" s="257"/>
      <c r="J48" s="257"/>
      <c r="K48" s="257"/>
      <c r="L48" s="257"/>
      <c r="M48" s="257"/>
      <c r="N48" s="257"/>
      <c r="O48" s="257"/>
      <c r="P48" s="257"/>
      <c r="Q48" s="257"/>
      <c r="R48" s="257"/>
      <c r="S48" s="257"/>
      <c r="T48" s="257"/>
      <c r="U48" s="257"/>
      <c r="V48" s="257"/>
      <c r="W48" s="257"/>
      <c r="X48" s="257"/>
      <c r="Y48" s="257"/>
      <c r="Z48" s="257"/>
      <c r="AA48" s="257"/>
      <c r="AB48" s="258"/>
    </row>
    <row r="49" spans="1:28" s="60" customFormat="1" ht="75.75" customHeight="1" thickBot="1">
      <c r="A49" s="259"/>
      <c r="B49" s="260"/>
      <c r="C49" s="260"/>
      <c r="D49" s="260"/>
      <c r="E49" s="260"/>
      <c r="F49" s="260"/>
      <c r="G49" s="260"/>
      <c r="H49" s="260"/>
      <c r="I49" s="260"/>
      <c r="J49" s="260"/>
      <c r="K49" s="260"/>
      <c r="L49" s="260"/>
      <c r="M49" s="260"/>
      <c r="N49" s="260"/>
      <c r="O49" s="260"/>
      <c r="P49" s="260"/>
      <c r="Q49" s="260"/>
      <c r="R49" s="260"/>
      <c r="S49" s="260"/>
      <c r="T49" s="260"/>
      <c r="U49" s="260"/>
      <c r="V49" s="260"/>
      <c r="W49" s="260"/>
      <c r="X49" s="260"/>
      <c r="Y49" s="260"/>
      <c r="Z49" s="260"/>
      <c r="AA49" s="260"/>
      <c r="AB49" s="261"/>
    </row>
    <row r="50" spans="1:28" s="61" customFormat="1" ht="15.75" thickTop="1">
      <c r="A50" s="190" t="s">
        <v>1068</v>
      </c>
      <c r="B50" s="191"/>
      <c r="C50" s="191"/>
      <c r="D50" s="191"/>
      <c r="E50" s="191"/>
      <c r="F50" s="191"/>
      <c r="G50" s="191"/>
      <c r="H50" s="191"/>
      <c r="I50" s="191"/>
      <c r="J50" s="191"/>
      <c r="K50" s="191"/>
      <c r="L50" s="191"/>
      <c r="M50" s="191"/>
      <c r="N50" s="191"/>
      <c r="O50" s="191"/>
      <c r="P50" s="191"/>
      <c r="Q50" s="191"/>
      <c r="R50" s="191"/>
      <c r="S50" s="191"/>
      <c r="T50" s="191"/>
      <c r="U50" s="191"/>
      <c r="V50" s="191"/>
      <c r="W50" s="191"/>
      <c r="X50" s="191"/>
      <c r="Y50" s="191"/>
      <c r="Z50" s="191"/>
      <c r="AA50" s="191"/>
      <c r="AB50" s="192"/>
    </row>
    <row r="51" spans="1:28" s="61" customFormat="1" ht="23.25" customHeight="1">
      <c r="A51" s="193"/>
      <c r="B51" s="194"/>
      <c r="C51" s="194"/>
      <c r="D51" s="194"/>
      <c r="E51" s="194"/>
      <c r="F51" s="194"/>
      <c r="G51" s="194"/>
      <c r="H51" s="194"/>
      <c r="I51" s="194"/>
      <c r="J51" s="194"/>
      <c r="K51" s="194"/>
      <c r="L51" s="194"/>
      <c r="M51" s="194"/>
      <c r="N51" s="194"/>
      <c r="O51" s="194"/>
      <c r="P51" s="194"/>
      <c r="Q51" s="194"/>
      <c r="R51" s="194"/>
      <c r="S51" s="194"/>
      <c r="T51" s="194"/>
      <c r="U51" s="194"/>
      <c r="V51" s="194"/>
      <c r="W51" s="194"/>
      <c r="X51" s="194"/>
      <c r="Y51" s="194"/>
      <c r="Z51" s="194"/>
      <c r="AA51" s="194"/>
      <c r="AB51" s="195"/>
    </row>
    <row r="52" spans="1:28" s="61" customFormat="1" ht="18" customHeight="1">
      <c r="A52" s="196" t="s">
        <v>1062</v>
      </c>
      <c r="B52" s="197"/>
      <c r="C52" s="197"/>
      <c r="D52" s="197"/>
      <c r="E52" s="197"/>
      <c r="F52" s="197"/>
      <c r="G52" s="197"/>
      <c r="H52" s="197"/>
      <c r="I52" s="197"/>
      <c r="J52" s="197"/>
      <c r="K52" s="197"/>
      <c r="L52" s="197"/>
      <c r="M52" s="197"/>
      <c r="N52" s="197"/>
      <c r="O52" s="197"/>
      <c r="P52" s="197"/>
      <c r="Q52" s="197"/>
      <c r="R52" s="197"/>
      <c r="S52" s="197"/>
      <c r="T52" s="197"/>
      <c r="U52" s="197"/>
      <c r="V52" s="197"/>
      <c r="W52" s="197"/>
      <c r="X52" s="197"/>
      <c r="Y52" s="197"/>
      <c r="Z52" s="197"/>
      <c r="AA52" s="197"/>
      <c r="AB52" s="198"/>
    </row>
    <row r="53" spans="1:28" s="61" customFormat="1" ht="39" customHeight="1">
      <c r="A53" s="193" t="s">
        <v>1060</v>
      </c>
      <c r="B53" s="205"/>
      <c r="C53" s="205"/>
      <c r="D53" s="205"/>
      <c r="E53" s="205"/>
      <c r="F53" s="205"/>
      <c r="G53" s="205"/>
      <c r="H53" s="205"/>
      <c r="I53" s="205"/>
      <c r="J53" s="205"/>
      <c r="K53" s="205"/>
      <c r="L53" s="205"/>
      <c r="M53" s="205"/>
      <c r="N53" s="205"/>
      <c r="O53" s="205"/>
      <c r="P53" s="205"/>
      <c r="Q53" s="205"/>
      <c r="R53" s="205"/>
      <c r="S53" s="205"/>
      <c r="T53" s="205"/>
      <c r="U53" s="205"/>
      <c r="V53" s="205"/>
      <c r="W53" s="205"/>
      <c r="X53" s="205"/>
      <c r="Y53" s="205"/>
      <c r="Z53" s="205"/>
      <c r="AA53" s="205"/>
      <c r="AB53" s="206"/>
    </row>
    <row r="54" spans="1:28" s="60" customFormat="1" ht="111" customHeight="1">
      <c r="A54" s="199" t="s">
        <v>739</v>
      </c>
      <c r="B54" s="200"/>
      <c r="C54" s="200"/>
      <c r="D54" s="200"/>
      <c r="E54" s="200"/>
      <c r="F54" s="200"/>
      <c r="G54" s="200"/>
      <c r="H54" s="200"/>
      <c r="I54" s="200"/>
      <c r="J54" s="200"/>
      <c r="K54" s="200"/>
      <c r="L54" s="200"/>
      <c r="M54" s="200"/>
      <c r="N54" s="200"/>
      <c r="O54" s="200"/>
      <c r="P54" s="200"/>
      <c r="Q54" s="200"/>
      <c r="R54" s="200"/>
      <c r="S54" s="200"/>
      <c r="T54" s="201"/>
      <c r="U54" s="201"/>
      <c r="V54" s="201"/>
      <c r="W54" s="201"/>
      <c r="X54" s="201"/>
      <c r="Y54" s="201"/>
      <c r="Z54" s="201"/>
      <c r="AA54" s="201"/>
      <c r="AB54" s="202"/>
    </row>
    <row r="55" spans="1:28" s="61" customFormat="1" ht="43.5" customHeight="1">
      <c r="A55" s="188" t="s">
        <v>671</v>
      </c>
      <c r="B55" s="189"/>
      <c r="C55" s="189"/>
      <c r="D55" s="189"/>
      <c r="E55" s="189"/>
      <c r="F55" s="189"/>
      <c r="G55" s="189"/>
      <c r="H55" s="189"/>
      <c r="I55" s="189"/>
      <c r="J55" s="189"/>
      <c r="K55" s="189"/>
      <c r="L55" s="189"/>
      <c r="M55" s="189"/>
      <c r="N55" s="189"/>
      <c r="O55" s="189"/>
      <c r="P55" s="189"/>
      <c r="Q55" s="189"/>
      <c r="R55" s="189"/>
      <c r="S55" s="189"/>
      <c r="T55" s="203"/>
      <c r="U55" s="203"/>
      <c r="V55" s="203"/>
      <c r="W55" s="203"/>
      <c r="X55" s="203"/>
      <c r="Y55" s="203"/>
      <c r="Z55" s="203"/>
      <c r="AA55" s="203"/>
      <c r="AB55" s="204"/>
    </row>
    <row r="56" spans="1:28" s="61" customFormat="1" ht="14.25" customHeight="1" thickBot="1">
      <c r="A56" s="82"/>
      <c r="B56" s="83"/>
      <c r="C56" s="83"/>
      <c r="D56" s="83"/>
      <c r="E56" s="83"/>
      <c r="F56" s="83"/>
      <c r="G56" s="83"/>
      <c r="H56" s="83"/>
      <c r="I56" s="83"/>
      <c r="J56" s="83"/>
      <c r="K56" s="83"/>
      <c r="L56" s="83"/>
      <c r="M56" s="83"/>
      <c r="N56" s="83"/>
      <c r="O56" s="83"/>
      <c r="P56" s="83"/>
      <c r="Q56" s="83"/>
      <c r="R56" s="83"/>
      <c r="S56" s="83"/>
      <c r="T56" s="84"/>
      <c r="U56" s="84"/>
      <c r="V56" s="84"/>
      <c r="W56" s="84"/>
      <c r="X56" s="84"/>
      <c r="Y56" s="84"/>
      <c r="Z56" s="84"/>
      <c r="AA56" s="84"/>
      <c r="AB56" s="85"/>
    </row>
    <row r="57" spans="1:28" s="60" customFormat="1" ht="16.5">
      <c r="A57" s="283"/>
      <c r="B57" s="284"/>
      <c r="C57" s="284"/>
      <c r="D57" s="284"/>
      <c r="E57" s="284"/>
      <c r="F57" s="284"/>
      <c r="G57" s="284"/>
      <c r="H57" s="284"/>
      <c r="I57" s="284"/>
      <c r="J57" s="284"/>
      <c r="K57" s="284"/>
      <c r="L57" s="284"/>
      <c r="M57" s="284"/>
      <c r="N57" s="284"/>
      <c r="O57" s="284"/>
      <c r="P57" s="284"/>
      <c r="Q57" s="284"/>
      <c r="R57" s="284"/>
      <c r="S57" s="284"/>
      <c r="T57" s="284"/>
      <c r="U57" s="284"/>
      <c r="V57" s="284"/>
      <c r="W57" s="284"/>
      <c r="X57" s="284"/>
      <c r="Y57" s="284"/>
      <c r="Z57" s="284"/>
      <c r="AA57" s="284"/>
      <c r="AB57" s="284"/>
    </row>
    <row r="86" ht="18">
      <c r="A86" s="86"/>
    </row>
    <row r="88" spans="2:4" ht="18">
      <c r="B88" s="87"/>
      <c r="D88" s="88"/>
    </row>
    <row r="89" spans="2:4" ht="18">
      <c r="B89" s="87"/>
      <c r="D89" s="88"/>
    </row>
    <row r="90" spans="1:4" ht="18">
      <c r="A90" s="89"/>
      <c r="B90" s="87"/>
      <c r="D90" s="88"/>
    </row>
    <row r="91" spans="1:4" ht="18">
      <c r="A91" s="89"/>
      <c r="B91" s="87"/>
      <c r="D91" s="88"/>
    </row>
    <row r="92" spans="1:4" ht="18">
      <c r="A92" s="89"/>
      <c r="D92" s="88"/>
    </row>
    <row r="93" spans="1:4" ht="18">
      <c r="A93" s="57"/>
      <c r="D93" s="88"/>
    </row>
    <row r="94" spans="1:4" ht="18">
      <c r="A94" s="57"/>
      <c r="D94" s="88"/>
    </row>
    <row r="95" spans="1:4" ht="18">
      <c r="A95" s="57"/>
      <c r="D95" s="88"/>
    </row>
    <row r="96" spans="1:4" ht="18">
      <c r="A96" s="57"/>
      <c r="D96" s="88"/>
    </row>
    <row r="97" spans="1:4" ht="18">
      <c r="A97" s="57"/>
      <c r="D97" s="88"/>
    </row>
    <row r="98" spans="1:4" ht="18">
      <c r="A98" s="57"/>
      <c r="D98" s="88"/>
    </row>
    <row r="99" spans="1:4" ht="18">
      <c r="A99" s="57"/>
      <c r="D99" s="88"/>
    </row>
    <row r="103" ht="18">
      <c r="A103" s="86"/>
    </row>
    <row r="104" spans="1:13" ht="18">
      <c r="A104" s="57"/>
      <c r="K104" s="90"/>
      <c r="M104" s="90"/>
    </row>
    <row r="105" spans="1:4" ht="18">
      <c r="A105" s="57"/>
      <c r="B105" s="87"/>
      <c r="D105" s="88"/>
    </row>
    <row r="106" spans="1:4" ht="18">
      <c r="A106" s="57"/>
      <c r="B106" s="87"/>
      <c r="D106" s="88"/>
    </row>
    <row r="107" spans="1:4" ht="18">
      <c r="A107" s="89"/>
      <c r="B107" s="87"/>
      <c r="D107" s="88"/>
    </row>
    <row r="108" spans="1:4" ht="18">
      <c r="A108" s="89"/>
      <c r="B108" s="87"/>
      <c r="D108" s="88"/>
    </row>
    <row r="109" spans="1:4" ht="18">
      <c r="A109" s="89"/>
      <c r="D109" s="88"/>
    </row>
    <row r="110" spans="1:4" ht="18">
      <c r="A110" s="57"/>
      <c r="D110" s="88"/>
    </row>
    <row r="111" spans="1:4" ht="18">
      <c r="A111" s="57"/>
      <c r="D111" s="88"/>
    </row>
    <row r="112" spans="1:4" ht="18">
      <c r="A112" s="57"/>
      <c r="D112" s="88"/>
    </row>
    <row r="113" spans="1:4" ht="18">
      <c r="A113" s="57"/>
      <c r="D113" s="88"/>
    </row>
    <row r="114" spans="1:4" ht="18">
      <c r="A114" s="57"/>
      <c r="D114" s="88"/>
    </row>
    <row r="115" spans="1:4" ht="18">
      <c r="A115" s="57"/>
      <c r="D115" s="88"/>
    </row>
    <row r="116" spans="1:4" ht="18">
      <c r="A116" s="57"/>
      <c r="D116" s="88"/>
    </row>
    <row r="117" ht="18">
      <c r="A117" s="57"/>
    </row>
    <row r="118" ht="18">
      <c r="A118" s="57"/>
    </row>
    <row r="119" ht="18">
      <c r="A119" s="57"/>
    </row>
  </sheetData>
  <sheetProtection formatCells="0" formatColumns="0" formatRows="0"/>
  <protectedRanges>
    <protectedRange sqref="B23:H26 K23:AB26 I23:J25" name="範圍4"/>
    <protectedRange sqref="G20:G21 M20" name="範圍3"/>
    <protectedRange sqref="D3 F4 J4 P4 U4:U5 M5 E5 X10 R7:R8 E7:E10 H10 M11 O11 Q11 R13 S11 I7:I8" name="範圍1"/>
    <protectedRange sqref="E15:W19" name="範圍2"/>
    <protectedRange sqref="B28:AB30" name="範圍5"/>
    <protectedRange sqref="B34 C32:G34" name="範圍6"/>
    <protectedRange sqref="I34 J32:N34" name="範圍7"/>
    <protectedRange sqref="O32" name="範圍8"/>
    <protectedRange sqref="O42:Q42 T42:V42 I41:L42 Z42:AB42" name="範圍9"/>
    <protectedRange sqref="A47" name="範圍10"/>
    <protectedRange sqref="B43 I43 O43 T43 Z43 A47" name="範圍11"/>
    <protectedRange sqref="I26:J26" name="範圍4_1"/>
  </protectedRanges>
  <mergeCells count="264">
    <mergeCell ref="W3:AB3"/>
    <mergeCell ref="R25:T25"/>
    <mergeCell ref="O24:Q24"/>
    <mergeCell ref="Y23:AB23"/>
    <mergeCell ref="Y24:AB24"/>
    <mergeCell ref="U23:V23"/>
    <mergeCell ref="U24:V24"/>
    <mergeCell ref="W25:X25"/>
    <mergeCell ref="Y25:AB25"/>
    <mergeCell ref="Y22:AB22"/>
    <mergeCell ref="R43:S45"/>
    <mergeCell ref="T43:V45"/>
    <mergeCell ref="T40:U40"/>
    <mergeCell ref="T42:V42"/>
    <mergeCell ref="V40:AB40"/>
    <mergeCell ref="Z43:AB45"/>
    <mergeCell ref="W43:Y45"/>
    <mergeCell ref="Q40:S40"/>
    <mergeCell ref="O42:Q42"/>
    <mergeCell ref="V37:AB37"/>
    <mergeCell ref="U25:V25"/>
    <mergeCell ref="O31:AB31"/>
    <mergeCell ref="O37:P37"/>
    <mergeCell ref="Q35:T35"/>
    <mergeCell ref="T37:U37"/>
    <mergeCell ref="Q36:R36"/>
    <mergeCell ref="X35:AB35"/>
    <mergeCell ref="O35:P35"/>
    <mergeCell ref="U30:X30"/>
    <mergeCell ref="I23:J23"/>
    <mergeCell ref="G17:J17"/>
    <mergeCell ref="G18:J18"/>
    <mergeCell ref="G19:J19"/>
    <mergeCell ref="G23:H23"/>
    <mergeCell ref="G20:J20"/>
    <mergeCell ref="I26:J26"/>
    <mergeCell ref="I24:J24"/>
    <mergeCell ref="G26:H26"/>
    <mergeCell ref="G25:H25"/>
    <mergeCell ref="Y27:AB27"/>
    <mergeCell ref="K26:L26"/>
    <mergeCell ref="M26:N26"/>
    <mergeCell ref="W24:X24"/>
    <mergeCell ref="I25:J25"/>
    <mergeCell ref="U27:X27"/>
    <mergeCell ref="S10:T10"/>
    <mergeCell ref="T14:U14"/>
    <mergeCell ref="H35:J35"/>
    <mergeCell ref="I37:N37"/>
    <mergeCell ref="G37:H37"/>
    <mergeCell ref="M43:N45"/>
    <mergeCell ref="I41:L41"/>
    <mergeCell ref="M42:N42"/>
    <mergeCell ref="K35:L35"/>
    <mergeCell ref="I40:N40"/>
    <mergeCell ref="V13:W13"/>
    <mergeCell ref="T13:U13"/>
    <mergeCell ref="S11:T12"/>
    <mergeCell ref="U10:W12"/>
    <mergeCell ref="R13:S13"/>
    <mergeCell ref="X4:AB9"/>
    <mergeCell ref="R4:T4"/>
    <mergeCell ref="R7:W7"/>
    <mergeCell ref="R8:W8"/>
    <mergeCell ref="X10:AB12"/>
    <mergeCell ref="E15:F15"/>
    <mergeCell ref="G15:J15"/>
    <mergeCell ref="R16:S16"/>
    <mergeCell ref="I43:L45"/>
    <mergeCell ref="O27:T27"/>
    <mergeCell ref="V14:W14"/>
    <mergeCell ref="E14:F14"/>
    <mergeCell ref="I42:L42"/>
    <mergeCell ref="G39:H39"/>
    <mergeCell ref="O30:T30"/>
    <mergeCell ref="P16:Q16"/>
    <mergeCell ref="P13:Q13"/>
    <mergeCell ref="R14:S14"/>
    <mergeCell ref="G16:J16"/>
    <mergeCell ref="A57:AB57"/>
    <mergeCell ref="Y26:AB26"/>
    <mergeCell ref="U35:V35"/>
    <mergeCell ref="Y28:AB28"/>
    <mergeCell ref="Y29:AB29"/>
    <mergeCell ref="Y30:AB30"/>
    <mergeCell ref="D3:H3"/>
    <mergeCell ref="F4:H4"/>
    <mergeCell ref="J4:M4"/>
    <mergeCell ref="K6:L6"/>
    <mergeCell ref="I6:J6"/>
    <mergeCell ref="E9:O9"/>
    <mergeCell ref="M6:O6"/>
    <mergeCell ref="E7:H7"/>
    <mergeCell ref="G6:H6"/>
    <mergeCell ref="I8:O8"/>
    <mergeCell ref="R19:S19"/>
    <mergeCell ref="R24:T24"/>
    <mergeCell ref="M23:N23"/>
    <mergeCell ref="K23:L23"/>
    <mergeCell ref="B28:N28"/>
    <mergeCell ref="A1:AB1"/>
    <mergeCell ref="P4:Q4"/>
    <mergeCell ref="R6:S6"/>
    <mergeCell ref="P7:Q7"/>
    <mergeCell ref="U4:W4"/>
    <mergeCell ref="K24:L24"/>
    <mergeCell ref="K22:N22"/>
    <mergeCell ref="A46:AB46"/>
    <mergeCell ref="A47:AB49"/>
    <mergeCell ref="Z42:AB42"/>
    <mergeCell ref="W42:Y42"/>
    <mergeCell ref="O43:Q45"/>
    <mergeCell ref="B30:N30"/>
    <mergeCell ref="O32:AB34"/>
    <mergeCell ref="O28:T28"/>
    <mergeCell ref="U26:V26"/>
    <mergeCell ref="W26:X26"/>
    <mergeCell ref="O26:Q26"/>
    <mergeCell ref="V17:W17"/>
    <mergeCell ref="R26:T26"/>
    <mergeCell ref="R17:S17"/>
    <mergeCell ref="Q20:S21"/>
    <mergeCell ref="K19:O19"/>
    <mergeCell ref="K18:O18"/>
    <mergeCell ref="P17:Q17"/>
    <mergeCell ref="U28:X28"/>
    <mergeCell ref="T17:U17"/>
    <mergeCell ref="K17:O17"/>
    <mergeCell ref="R23:T23"/>
    <mergeCell ref="M24:N24"/>
    <mergeCell ref="O25:Q25"/>
    <mergeCell ref="U22:X22"/>
    <mergeCell ref="K25:L25"/>
    <mergeCell ref="O23:Q23"/>
    <mergeCell ref="O22:Q22"/>
    <mergeCell ref="P8:Q8"/>
    <mergeCell ref="R15:S15"/>
    <mergeCell ref="E8:H8"/>
    <mergeCell ref="J5:L5"/>
    <mergeCell ref="M5:Q5"/>
    <mergeCell ref="E5:I5"/>
    <mergeCell ref="E6:F6"/>
    <mergeCell ref="I7:O7"/>
    <mergeCell ref="R5:T5"/>
    <mergeCell ref="P6:Q6"/>
    <mergeCell ref="U5:W5"/>
    <mergeCell ref="N4:O4"/>
    <mergeCell ref="P15:Q15"/>
    <mergeCell ref="K14:O14"/>
    <mergeCell ref="K10:L12"/>
    <mergeCell ref="K15:O15"/>
    <mergeCell ref="M10:N10"/>
    <mergeCell ref="M11:N12"/>
    <mergeCell ref="Q10:R10"/>
    <mergeCell ref="V15:W15"/>
    <mergeCell ref="G14:J14"/>
    <mergeCell ref="O10:P10"/>
    <mergeCell ref="H10:J12"/>
    <mergeCell ref="E10:G12"/>
    <mergeCell ref="P14:Q14"/>
    <mergeCell ref="O11:P12"/>
    <mergeCell ref="K13:O13"/>
    <mergeCell ref="Q11:R12"/>
    <mergeCell ref="E13:J13"/>
    <mergeCell ref="A4:A12"/>
    <mergeCell ref="B10:D12"/>
    <mergeCell ref="B6:D6"/>
    <mergeCell ref="B4:D4"/>
    <mergeCell ref="B5:D5"/>
    <mergeCell ref="B7:D7"/>
    <mergeCell ref="B9:D9"/>
    <mergeCell ref="B8:D8"/>
    <mergeCell ref="B13:D13"/>
    <mergeCell ref="E16:F16"/>
    <mergeCell ref="E17:F17"/>
    <mergeCell ref="E19:F19"/>
    <mergeCell ref="E18:F18"/>
    <mergeCell ref="B18:D18"/>
    <mergeCell ref="B19:D19"/>
    <mergeCell ref="B15:D15"/>
    <mergeCell ref="B17:D17"/>
    <mergeCell ref="B16:D16"/>
    <mergeCell ref="A41:A42"/>
    <mergeCell ref="B42:H42"/>
    <mergeCell ref="A20:A21"/>
    <mergeCell ref="B20:C21"/>
    <mergeCell ref="D20:F20"/>
    <mergeCell ref="D21:F21"/>
    <mergeCell ref="A27:A30"/>
    <mergeCell ref="B27:N27"/>
    <mergeCell ref="M25:N25"/>
    <mergeCell ref="B23:F23"/>
    <mergeCell ref="A55:S55"/>
    <mergeCell ref="A50:AB51"/>
    <mergeCell ref="A52:AB52"/>
    <mergeCell ref="A54:S54"/>
    <mergeCell ref="T54:AB54"/>
    <mergeCell ref="T55:AB55"/>
    <mergeCell ref="A53:AB53"/>
    <mergeCell ref="A43:A45"/>
    <mergeCell ref="Q38:S38"/>
    <mergeCell ref="V39:AB39"/>
    <mergeCell ref="V38:AB38"/>
    <mergeCell ref="Q39:S39"/>
    <mergeCell ref="T39:U39"/>
    <mergeCell ref="T38:U38"/>
    <mergeCell ref="R42:S42"/>
    <mergeCell ref="I38:N38"/>
    <mergeCell ref="B43:H45"/>
    <mergeCell ref="K16:O16"/>
    <mergeCell ref="G38:H38"/>
    <mergeCell ref="F35:G35"/>
    <mergeCell ref="A35:A36"/>
    <mergeCell ref="A37:A40"/>
    <mergeCell ref="B38:C38"/>
    <mergeCell ref="B39:C39"/>
    <mergeCell ref="D38:F38"/>
    <mergeCell ref="A13:A19"/>
    <mergeCell ref="M20:P21"/>
    <mergeCell ref="A31:A34"/>
    <mergeCell ref="H31:H34"/>
    <mergeCell ref="A22:A26"/>
    <mergeCell ref="B22:F22"/>
    <mergeCell ref="B25:F25"/>
    <mergeCell ref="B24:F24"/>
    <mergeCell ref="G24:H24"/>
    <mergeCell ref="Z20:AB21"/>
    <mergeCell ref="T18:U18"/>
    <mergeCell ref="V19:W19"/>
    <mergeCell ref="X13:AB19"/>
    <mergeCell ref="W20:Y21"/>
    <mergeCell ref="T15:U15"/>
    <mergeCell ref="T16:U16"/>
    <mergeCell ref="V16:W16"/>
    <mergeCell ref="T19:U19"/>
    <mergeCell ref="V18:W18"/>
    <mergeCell ref="B14:D14"/>
    <mergeCell ref="B26:F26"/>
    <mergeCell ref="T20:V21"/>
    <mergeCell ref="G21:J21"/>
    <mergeCell ref="R22:T22"/>
    <mergeCell ref="R18:S18"/>
    <mergeCell ref="P19:Q19"/>
    <mergeCell ref="G22:J22"/>
    <mergeCell ref="K20:L21"/>
    <mergeCell ref="P18:Q18"/>
    <mergeCell ref="W23:X23"/>
    <mergeCell ref="U29:X29"/>
    <mergeCell ref="C35:D35"/>
    <mergeCell ref="I39:N39"/>
    <mergeCell ref="F36:G36"/>
    <mergeCell ref="B29:N29"/>
    <mergeCell ref="B37:C37"/>
    <mergeCell ref="D37:F37"/>
    <mergeCell ref="Q37:S37"/>
    <mergeCell ref="O29:T29"/>
    <mergeCell ref="G40:H40"/>
    <mergeCell ref="B41:H41"/>
    <mergeCell ref="B40:C40"/>
    <mergeCell ref="D40:F40"/>
    <mergeCell ref="O38:P38"/>
    <mergeCell ref="O39:P39"/>
    <mergeCell ref="O40:P40"/>
    <mergeCell ref="D39:F39"/>
  </mergeCells>
  <dataValidations count="43">
    <dataValidation type="list" allowBlank="1" showInputMessage="1" showErrorMessage="1" sqref="B43:H45">
      <formula1>應徵途徑</formula1>
    </dataValidation>
    <dataValidation type="textLength" allowBlank="1" showInputMessage="1" showErrorMessage="1" sqref="T43:V45 Y23:AB26 R23:T26 B23:F26 O42:Q45 F4:H4 Z42:AB45">
      <formula1>0</formula1>
      <formula2>10</formula2>
    </dataValidation>
    <dataValidation type="textLength" allowBlank="1" showInputMessage="1" showErrorMessage="1" sqref="I43:L45 I7:O8 O28:T30">
      <formula1>0</formula1>
      <formula2>30</formula2>
    </dataValidation>
    <dataValidation type="textLength" allowBlank="1" showInputMessage="1" showErrorMessage="1" sqref="A47:AB49">
      <formula1>0</formula1>
      <formula2>128</formula2>
    </dataValidation>
    <dataValidation type="list" allowBlank="1" showInputMessage="1" showErrorMessage="1" sqref="S11:T12">
      <formula1>軍種</formula1>
    </dataValidation>
    <dataValidation type="list" allowBlank="1" showInputMessage="1" showErrorMessage="1" sqref="I41:L42 Y28:AB30">
      <formula1>是否</formula1>
    </dataValidation>
    <dataValidation type="list" allowBlank="1" showInputMessage="1" showErrorMessage="1" sqref="C35:D35 F35:G35 K35:L35 O35:P35 U35:V35">
      <formula1>$N$105:$N$106</formula1>
    </dataValidation>
    <dataValidation type="list" allowBlank="1" showInputMessage="1" showErrorMessage="1" sqref="B34">
      <formula1>其它外語</formula1>
    </dataValidation>
    <dataValidation type="list" allowBlank="1" showInputMessage="1" showErrorMessage="1" sqref="I34">
      <formula1>其它方言</formula1>
    </dataValidation>
    <dataValidation type="list" allowBlank="1" showInputMessage="1" showErrorMessage="1" sqref="Z20:AB21 T20:V21">
      <formula1>希望服務地區</formula1>
    </dataValidation>
    <dataValidation type="list" allowBlank="1" showInputMessage="1" showErrorMessage="1" sqref="P4:Q4">
      <formula1>性別</formula1>
    </dataValidation>
    <dataValidation type="list" allowBlank="1" showInputMessage="1" showErrorMessage="1" sqref="M6:O6">
      <formula1>血型</formula1>
    </dataValidation>
    <dataValidation type="list" allowBlank="1" showInputMessage="1" showErrorMessage="1" sqref="U5:W5">
      <formula1>婚姻別</formula1>
    </dataValidation>
    <dataValidation type="list" allowBlank="1" showInputMessage="1" showErrorMessage="1" sqref="R6:S6">
      <formula1>視力</formula1>
    </dataValidation>
    <dataValidation type="list" allowBlank="1" showInputMessage="1" showErrorMessage="1" sqref="E7:H8">
      <formula1>郵遞區號</formula1>
    </dataValidation>
    <dataValidation type="whole" allowBlank="1" showInputMessage="1" showErrorMessage="1" prompt="如:180" errorTitle="身高格式輸入錯誤" error="身高請輸入數字" sqref="E6:F6">
      <formula1>0</formula1>
      <formula2>200</formula2>
    </dataValidation>
    <dataValidation type="whole" allowBlank="1" showInputMessage="1" showErrorMessage="1" prompt="如:75" errorTitle="體重格式輸入錯誤" error="體重請輸入數字" sqref="I6:J6">
      <formula1>0</formula1>
      <formula2>250</formula2>
    </dataValidation>
    <dataValidation type="whole" allowBlank="1" showInputMessage="1" showErrorMessage="1" prompt="如:199609 不須加入斜線(西元年月)" errorTitle="年月輸入格式錯誤" error="年月請輸入西元年月" sqref="P14:S19">
      <formula1>190001</formula1>
      <formula2>205012</formula2>
    </dataValidation>
    <dataValidation type="whole" allowBlank="1" showInputMessage="1" showErrorMessage="1" prompt="如:10000" errorTitle="年薪格式錯誤" error="年薪請輸入數字" sqref="M23:N23 K23">
      <formula1>0</formula1>
      <formula2>10000000</formula2>
    </dataValidation>
    <dataValidation type="whole" allowBlank="1" showInputMessage="1" showErrorMessage="1" prompt="如 : 19950130,不須加入斜線(西元年)" errorTitle="日期格式輸入錯誤" error="日期請輸入西元年月日" sqref="U28:X30">
      <formula1>19110101</formula1>
      <formula2>20501231</formula2>
    </dataValidation>
    <dataValidation type="textLength" operator="lessThanOrEqual" allowBlank="1" showInputMessage="1" showErrorMessage="1" errorTitle="身分證號格式錯誤" error="請輸入20碼的身份證號" sqref="M5:Q5">
      <formula1>20</formula1>
    </dataValidation>
    <dataValidation type="whole" allowBlank="1" showInputMessage="1" showErrorMessage="1" prompt="如 : 19730130,不須加入斜線(西元年月日)" errorTitle="日期格式輸入錯誤" error="日期請輸入西元年月日" sqref="M20:P21">
      <formula1>19110101</formula1>
      <formula2>20501231</formula2>
    </dataValidation>
    <dataValidation type="whole" allowBlank="1" showInputMessage="1" showErrorMessage="1" prompt="如:19950701不須加入斜線(西元年月日)" errorTitle="日期格式輸入錯誤" error="日期請輸入西元年月日" sqref="O11:R12">
      <formula1>19000101</formula1>
      <formula2>20501231</formula2>
    </dataValidation>
    <dataValidation type="list" allowBlank="1" showInputMessage="1" showErrorMessage="1" sqref="M11:N12">
      <formula1>服役狀況</formula1>
    </dataValidation>
    <dataValidation type="list" allowBlank="1" showInputMessage="1" showErrorMessage="1" sqref="E10:G12">
      <formula1>健康情形</formula1>
    </dataValidation>
    <dataValidation type="list" allowBlank="1" showInputMessage="1" showErrorMessage="1" sqref="B28:N30">
      <formula1>證照</formula1>
    </dataValidation>
    <dataValidation type="list" allowBlank="1" showInputMessage="1" showErrorMessage="1" sqref="B38:C40 O38:P40">
      <formula1>親屬關係</formula1>
    </dataValidation>
    <dataValidation type="list" allowBlank="1" showInputMessage="1" showErrorMessage="1" sqref="C32:G34 J32:N34">
      <formula1>語言能力</formula1>
    </dataValidation>
    <dataValidation type="whole" allowBlank="1" showInputMessage="1" showErrorMessage="1" prompt="如:19950701不須加入斜線(西元年月日)" errorTitle="日期格式輸入錯誤" error="日期請輸入西元年月日" sqref="E5:I5">
      <formula1>19110101</formula1>
      <formula2>20501231</formula2>
    </dataValidation>
    <dataValidation type="list" allowBlank="1" showInputMessage="1" showErrorMessage="1" sqref="T14:U19">
      <formula1>日∕夜間部</formula1>
    </dataValidation>
    <dataValidation type="list" allowBlank="1" showInputMessage="1" showErrorMessage="1" sqref="V14:W19">
      <formula1>畢∕肄業</formula1>
    </dataValidation>
    <dataValidation type="whole" allowBlank="1" showInputMessage="1" showErrorMessage="1" sqref="U23:X26">
      <formula1>190001</formula1>
      <formula2>205012</formula2>
    </dataValidation>
    <dataValidation type="textLength" allowBlank="1" showInputMessage="1" showErrorMessage="1" sqref="O23:Q26">
      <formula1>0</formula1>
      <formula2>6</formula2>
    </dataValidation>
    <dataValidation type="textLength" allowBlank="1" showInputMessage="1" showErrorMessage="1" sqref="G23:J26 R7:W8">
      <formula1>0</formula1>
      <formula2>20</formula2>
    </dataValidation>
    <dataValidation type="whole" allowBlank="1" showInputMessage="1" showErrorMessage="1" sqref="G20:J20">
      <formula1>0</formula1>
      <formula2>10000000000000000</formula2>
    </dataValidation>
    <dataValidation type="whole" allowBlank="1" showInputMessage="1" showErrorMessage="1" sqref="G21:J21">
      <formula1>0</formula1>
      <formula2>10000000000000</formula2>
    </dataValidation>
    <dataValidation type="textLength" allowBlank="1" showInputMessage="1" showErrorMessage="1" sqref="G15:O19">
      <formula1>0</formula1>
      <formula2>25</formula2>
    </dataValidation>
    <dataValidation type="textLength" allowBlank="1" showInputMessage="1" showErrorMessage="1" sqref="U4:W4 J4:M4 X10:AB12">
      <formula1>0</formula1>
      <formula2>15</formula2>
    </dataValidation>
    <dataValidation type="textLength" allowBlank="1" showInputMessage="1" showErrorMessage="1" sqref="O32:AB34">
      <formula1>0</formula1>
      <formula2>50</formula2>
    </dataValidation>
    <dataValidation type="textLength" allowBlank="1" showInputMessage="1" showErrorMessage="1" sqref="T42:V42 D3:H3">
      <formula1>0</formula1>
      <formula2>5</formula2>
    </dataValidation>
    <dataValidation type="textLength" allowBlank="1" showInputMessage="1" showErrorMessage="1" sqref="E9:O9">
      <formula1>0</formula1>
      <formula2>40</formula2>
    </dataValidation>
    <dataValidation type="list" allowBlank="1" showInputMessage="1" showErrorMessage="1" sqref="E15:F19">
      <formula1>學歷國別</formula1>
    </dataValidation>
    <dataValidation type="whole" allowBlank="1" showInputMessage="1" showErrorMessage="1" errorTitle="生日格式錯誤" error="生日請輸入數字" sqref="G38:H40 T38:U40">
      <formula1>19110101</formula1>
      <formula2>20501231</formula2>
    </dataValidation>
  </dataValidations>
  <printOptions horizontalCentered="1"/>
  <pageMargins left="0.1968503937007874" right="0.1968503937007874" top="0.5118110236220472" bottom="0.5905511811023623" header="0.1968503937007874" footer="0.15748031496062992"/>
  <pageSetup horizontalDpi="600" verticalDpi="600" orientation="portrait" paperSize="9" scale="65" r:id="rId3"/>
  <headerFooter alignWithMargins="0">
    <oddFooter>&amp;R&amp;"Arial,標準"&amp;10&amp;P/ &amp;N</oddFooter>
  </headerFooter>
  <rowBreaks count="1" manualBreakCount="1">
    <brk id="30" max="27" man="1"/>
  </rowBreaks>
  <legacyDrawing r:id="rId2"/>
</worksheet>
</file>

<file path=xl/worksheets/sheet3.xml><?xml version="1.0" encoding="utf-8"?>
<worksheet xmlns="http://schemas.openxmlformats.org/spreadsheetml/2006/main" xmlns:r="http://schemas.openxmlformats.org/officeDocument/2006/relationships">
  <dimension ref="A1:GN452"/>
  <sheetViews>
    <sheetView zoomScalePageLayoutView="0" workbookViewId="0" topLeftCell="BK1">
      <selection activeCell="BT3" sqref="BT3"/>
    </sheetView>
  </sheetViews>
  <sheetFormatPr defaultColWidth="9.00390625" defaultRowHeight="16.5"/>
  <cols>
    <col min="1" max="1" width="8.375" style="0" customWidth="1"/>
    <col min="5" max="5" width="10.50390625" style="0" customWidth="1"/>
    <col min="9" max="10" width="10.50390625" style="0" customWidth="1"/>
    <col min="31" max="31" width="9.00390625" style="2" customWidth="1"/>
    <col min="33" max="33" width="9.50390625" style="0" customWidth="1"/>
    <col min="35" max="37" width="9.00390625" style="25" customWidth="1"/>
    <col min="38" max="38" width="12.125" style="0" customWidth="1"/>
    <col min="42" max="42" width="14.375" style="0" customWidth="1"/>
    <col min="45" max="45" width="9.00390625" style="25" customWidth="1"/>
    <col min="53" max="60" width="9.00390625" style="25" customWidth="1"/>
    <col min="62" max="62" width="9.00390625" style="25" customWidth="1"/>
    <col min="122" max="122" width="17.875" style="0" customWidth="1"/>
    <col min="128" max="128" width="9.50390625" style="0" customWidth="1"/>
    <col min="137" max="138" width="9.00390625" style="2" customWidth="1"/>
    <col min="140" max="141" width="9.00390625" style="2" customWidth="1"/>
    <col min="145" max="146" width="9.00390625" style="34" customWidth="1"/>
    <col min="148" max="149" width="9.50390625" style="0" customWidth="1"/>
    <col min="152" max="152" width="14.125" style="0" customWidth="1"/>
    <col min="153" max="154" width="9.00390625" style="34" customWidth="1"/>
    <col min="155" max="155" width="13.25390625" style="34" customWidth="1"/>
    <col min="156" max="156" width="9.00390625" style="34" customWidth="1"/>
    <col min="157" max="157" width="15.00390625" style="0" customWidth="1"/>
    <col min="162" max="162" width="13.125" style="0" customWidth="1"/>
    <col min="167" max="167" width="12.875" style="0" customWidth="1"/>
    <col min="170" max="170" width="21.625" style="0" customWidth="1"/>
    <col min="175" max="175" width="9.50390625" style="0" customWidth="1"/>
    <col min="181" max="181" width="12.125" style="0" customWidth="1"/>
    <col min="182" max="182" width="9.50390625" style="0" customWidth="1"/>
    <col min="192" max="192" width="9.50390625" style="0" customWidth="1"/>
    <col min="194" max="194" width="9.50390625" style="0" customWidth="1"/>
  </cols>
  <sheetData>
    <row r="1" spans="1:196" s="9" customFormat="1" ht="82.5">
      <c r="A1" s="9" t="s">
        <v>765</v>
      </c>
      <c r="B1" s="9" t="s">
        <v>206</v>
      </c>
      <c r="C1" s="9" t="s">
        <v>207</v>
      </c>
      <c r="D1" s="9" t="s">
        <v>208</v>
      </c>
      <c r="E1" s="9" t="s">
        <v>209</v>
      </c>
      <c r="F1" s="9" t="s">
        <v>210</v>
      </c>
      <c r="G1" s="9" t="s">
        <v>211</v>
      </c>
      <c r="H1" s="9" t="s">
        <v>212</v>
      </c>
      <c r="I1" s="9" t="s">
        <v>324</v>
      </c>
      <c r="J1" s="9" t="s">
        <v>325</v>
      </c>
      <c r="K1" s="9" t="s">
        <v>326</v>
      </c>
      <c r="L1" s="9" t="s">
        <v>213</v>
      </c>
      <c r="M1" s="9" t="s">
        <v>328</v>
      </c>
      <c r="N1" s="9" t="s">
        <v>214</v>
      </c>
      <c r="O1" s="9" t="s">
        <v>766</v>
      </c>
      <c r="P1" s="9" t="s">
        <v>747</v>
      </c>
      <c r="Q1" s="9" t="s">
        <v>767</v>
      </c>
      <c r="R1" s="9" t="s">
        <v>748</v>
      </c>
      <c r="S1" s="9" t="s">
        <v>215</v>
      </c>
      <c r="T1" s="9" t="s">
        <v>216</v>
      </c>
      <c r="U1" s="9" t="s">
        <v>217</v>
      </c>
      <c r="V1" s="9" t="s">
        <v>749</v>
      </c>
      <c r="W1" s="9" t="s">
        <v>218</v>
      </c>
      <c r="X1" s="9" t="s">
        <v>335</v>
      </c>
      <c r="Y1" s="9" t="s">
        <v>219</v>
      </c>
      <c r="Z1" s="9" t="s">
        <v>220</v>
      </c>
      <c r="AA1" s="9" t="s">
        <v>221</v>
      </c>
      <c r="AB1" s="9" t="s">
        <v>222</v>
      </c>
      <c r="AC1" s="9" t="s">
        <v>223</v>
      </c>
      <c r="AD1" s="9" t="s">
        <v>224</v>
      </c>
      <c r="AE1" s="12" t="s">
        <v>225</v>
      </c>
      <c r="AF1" s="9" t="s">
        <v>226</v>
      </c>
      <c r="AG1" s="9" t="s">
        <v>227</v>
      </c>
      <c r="AH1" s="9" t="s">
        <v>228</v>
      </c>
      <c r="AI1" s="24" t="s">
        <v>626</v>
      </c>
      <c r="AJ1" s="24" t="s">
        <v>627</v>
      </c>
      <c r="AK1" s="24" t="s">
        <v>628</v>
      </c>
      <c r="AL1" s="9" t="s">
        <v>768</v>
      </c>
      <c r="AM1" s="9" t="s">
        <v>620</v>
      </c>
      <c r="AN1" s="9" t="s">
        <v>621</v>
      </c>
      <c r="AO1" s="9" t="s">
        <v>625</v>
      </c>
      <c r="AP1" s="9" t="s">
        <v>229</v>
      </c>
      <c r="AQ1" s="9" t="s">
        <v>230</v>
      </c>
      <c r="AR1" s="9" t="s">
        <v>231</v>
      </c>
      <c r="AS1" s="24" t="s">
        <v>361</v>
      </c>
      <c r="AT1" s="9" t="s">
        <v>232</v>
      </c>
      <c r="AU1" s="9" t="s">
        <v>233</v>
      </c>
      <c r="AV1" s="9" t="s">
        <v>234</v>
      </c>
      <c r="AW1" s="9" t="s">
        <v>235</v>
      </c>
      <c r="AX1" s="9" t="s">
        <v>236</v>
      </c>
      <c r="AY1" s="9" t="s">
        <v>237</v>
      </c>
      <c r="AZ1" s="9" t="s">
        <v>238</v>
      </c>
      <c r="BA1" s="24" t="s">
        <v>614</v>
      </c>
      <c r="BB1" s="24" t="s">
        <v>239</v>
      </c>
      <c r="BC1" s="24" t="s">
        <v>240</v>
      </c>
      <c r="BD1" s="24" t="s">
        <v>241</v>
      </c>
      <c r="BE1" s="24" t="s">
        <v>242</v>
      </c>
      <c r="BF1" s="24" t="s">
        <v>243</v>
      </c>
      <c r="BG1" s="24" t="s">
        <v>244</v>
      </c>
      <c r="BH1" s="24" t="s">
        <v>245</v>
      </c>
      <c r="BI1" s="9" t="s">
        <v>246</v>
      </c>
      <c r="BJ1" s="24" t="s">
        <v>247</v>
      </c>
      <c r="BK1" s="9" t="s">
        <v>248</v>
      </c>
      <c r="BL1" s="9" t="s">
        <v>353</v>
      </c>
      <c r="BM1" s="9" t="s">
        <v>249</v>
      </c>
      <c r="BN1" s="9" t="s">
        <v>250</v>
      </c>
      <c r="BO1" s="9" t="s">
        <v>336</v>
      </c>
      <c r="BP1" s="9" t="s">
        <v>355</v>
      </c>
      <c r="BQ1" s="9" t="s">
        <v>356</v>
      </c>
      <c r="BR1" s="9" t="s">
        <v>357</v>
      </c>
      <c r="BS1" s="9" t="s">
        <v>337</v>
      </c>
      <c r="BT1" s="9" t="s">
        <v>746</v>
      </c>
      <c r="BU1" s="9" t="s">
        <v>251</v>
      </c>
      <c r="BV1" s="9" t="s">
        <v>252</v>
      </c>
      <c r="BW1" s="9" t="s">
        <v>349</v>
      </c>
      <c r="BX1" s="9" t="s">
        <v>351</v>
      </c>
      <c r="BY1" s="9" t="s">
        <v>360</v>
      </c>
      <c r="BZ1" s="9" t="s">
        <v>350</v>
      </c>
      <c r="CA1" s="9" t="s">
        <v>253</v>
      </c>
      <c r="CB1" s="9" t="s">
        <v>254</v>
      </c>
      <c r="CC1" s="9" t="s">
        <v>255</v>
      </c>
      <c r="CD1" s="9" t="s">
        <v>256</v>
      </c>
      <c r="CE1" s="9" t="s">
        <v>257</v>
      </c>
      <c r="CF1" s="9" t="s">
        <v>258</v>
      </c>
      <c r="CG1" s="9" t="s">
        <v>259</v>
      </c>
      <c r="CH1" s="9" t="s">
        <v>260</v>
      </c>
      <c r="CI1" s="9" t="s">
        <v>261</v>
      </c>
      <c r="CJ1" s="9" t="s">
        <v>358</v>
      </c>
      <c r="CK1" s="9" t="s">
        <v>262</v>
      </c>
      <c r="CL1" s="9" t="s">
        <v>263</v>
      </c>
      <c r="CM1" s="9" t="s">
        <v>264</v>
      </c>
      <c r="CN1" s="9" t="s">
        <v>265</v>
      </c>
      <c r="CO1" s="9" t="s">
        <v>266</v>
      </c>
      <c r="CP1" s="9" t="s">
        <v>267</v>
      </c>
      <c r="CQ1" s="9" t="s">
        <v>775</v>
      </c>
      <c r="CR1" s="9" t="s">
        <v>338</v>
      </c>
      <c r="CS1" s="9" t="s">
        <v>339</v>
      </c>
      <c r="CT1" s="9" t="s">
        <v>340</v>
      </c>
      <c r="CU1" s="9" t="s">
        <v>341</v>
      </c>
      <c r="CV1" s="9" t="s">
        <v>342</v>
      </c>
      <c r="CW1" s="9" t="s">
        <v>269</v>
      </c>
      <c r="CX1" s="9" t="s">
        <v>270</v>
      </c>
      <c r="CY1" s="9" t="s">
        <v>271</v>
      </c>
      <c r="CZ1" s="9" t="s">
        <v>343</v>
      </c>
      <c r="DA1" s="9" t="s">
        <v>344</v>
      </c>
      <c r="DB1" s="9" t="s">
        <v>345</v>
      </c>
      <c r="DC1" s="9" t="s">
        <v>272</v>
      </c>
      <c r="DD1" s="9" t="s">
        <v>273</v>
      </c>
      <c r="DE1" s="9" t="s">
        <v>274</v>
      </c>
      <c r="DF1" s="9" t="s">
        <v>346</v>
      </c>
      <c r="DG1" s="9" t="s">
        <v>275</v>
      </c>
      <c r="DH1" s="9" t="s">
        <v>276</v>
      </c>
      <c r="DI1" s="9" t="s">
        <v>277</v>
      </c>
      <c r="DJ1" s="9" t="s">
        <v>278</v>
      </c>
      <c r="DK1" s="9" t="s">
        <v>279</v>
      </c>
      <c r="DL1" s="9" t="s">
        <v>280</v>
      </c>
      <c r="DM1" s="9" t="s">
        <v>281</v>
      </c>
      <c r="DN1" s="9" t="s">
        <v>282</v>
      </c>
      <c r="DO1" s="9" t="s">
        <v>347</v>
      </c>
      <c r="DP1" s="9" t="s">
        <v>348</v>
      </c>
      <c r="DQ1" s="9" t="s">
        <v>764</v>
      </c>
      <c r="DR1" s="9" t="s">
        <v>283</v>
      </c>
      <c r="DS1" s="9" t="s">
        <v>284</v>
      </c>
      <c r="DT1" s="9" t="s">
        <v>285</v>
      </c>
      <c r="DU1" s="9" t="s">
        <v>330</v>
      </c>
      <c r="DV1" s="9" t="s">
        <v>329</v>
      </c>
      <c r="DW1" s="9" t="s">
        <v>331</v>
      </c>
      <c r="DX1" s="9" t="s">
        <v>286</v>
      </c>
      <c r="DY1" s="9" t="s">
        <v>287</v>
      </c>
      <c r="DZ1" s="9" t="s">
        <v>288</v>
      </c>
      <c r="EA1" s="9" t="s">
        <v>289</v>
      </c>
      <c r="EB1" s="9" t="s">
        <v>630</v>
      </c>
      <c r="EC1" s="9" t="s">
        <v>631</v>
      </c>
      <c r="ED1" s="9" t="s">
        <v>769</v>
      </c>
      <c r="EE1" s="9" t="s">
        <v>290</v>
      </c>
      <c r="EF1" s="9" t="s">
        <v>291</v>
      </c>
      <c r="EG1" s="12" t="s">
        <v>352</v>
      </c>
      <c r="EH1" s="12" t="s">
        <v>292</v>
      </c>
      <c r="EI1" s="9" t="s">
        <v>293</v>
      </c>
      <c r="EJ1" s="12" t="s">
        <v>354</v>
      </c>
      <c r="EK1" s="12" t="s">
        <v>294</v>
      </c>
      <c r="EL1" s="9" t="s">
        <v>295</v>
      </c>
      <c r="EM1" s="9" t="s">
        <v>359</v>
      </c>
      <c r="EN1" s="9" t="s">
        <v>296</v>
      </c>
      <c r="EO1" s="32" t="s">
        <v>632</v>
      </c>
      <c r="EP1" s="32" t="s">
        <v>297</v>
      </c>
      <c r="EQ1" s="9" t="s">
        <v>298</v>
      </c>
      <c r="ER1" s="9" t="s">
        <v>299</v>
      </c>
      <c r="ES1" s="9" t="s">
        <v>300</v>
      </c>
      <c r="ET1" s="9" t="s">
        <v>332</v>
      </c>
      <c r="EU1" s="9" t="s">
        <v>301</v>
      </c>
      <c r="EV1" s="9" t="s">
        <v>762</v>
      </c>
      <c r="EW1" s="32" t="s">
        <v>302</v>
      </c>
      <c r="EX1" s="32" t="s">
        <v>303</v>
      </c>
      <c r="EY1" s="32" t="s">
        <v>304</v>
      </c>
      <c r="EZ1" s="32" t="s">
        <v>327</v>
      </c>
      <c r="FA1" s="9" t="s">
        <v>770</v>
      </c>
      <c r="FB1" s="9" t="s">
        <v>745</v>
      </c>
      <c r="FC1" s="9" t="s">
        <v>666</v>
      </c>
      <c r="FD1" s="9" t="s">
        <v>771</v>
      </c>
      <c r="FE1" s="9" t="s">
        <v>305</v>
      </c>
      <c r="FF1" s="9" t="s">
        <v>306</v>
      </c>
      <c r="FG1" s="9" t="s">
        <v>307</v>
      </c>
      <c r="FH1" s="9" t="s">
        <v>333</v>
      </c>
      <c r="FI1" s="9" t="s">
        <v>308</v>
      </c>
      <c r="FJ1" s="9" t="s">
        <v>309</v>
      </c>
      <c r="FK1" s="9" t="s">
        <v>310</v>
      </c>
      <c r="FL1" s="9" t="s">
        <v>311</v>
      </c>
      <c r="FM1" s="9" t="s">
        <v>312</v>
      </c>
      <c r="FN1" s="9" t="s">
        <v>313</v>
      </c>
      <c r="FO1" s="9" t="s">
        <v>314</v>
      </c>
      <c r="FP1" s="9" t="s">
        <v>334</v>
      </c>
      <c r="FQ1" s="9" t="s">
        <v>315</v>
      </c>
      <c r="FR1" s="9" t="s">
        <v>772</v>
      </c>
      <c r="FS1" s="9" t="s">
        <v>316</v>
      </c>
      <c r="FT1" s="9" t="s">
        <v>740</v>
      </c>
      <c r="FU1" s="9" t="s">
        <v>741</v>
      </c>
      <c r="FV1" s="9" t="s">
        <v>742</v>
      </c>
      <c r="FW1" s="9" t="s">
        <v>743</v>
      </c>
      <c r="FX1" s="9" t="s">
        <v>744</v>
      </c>
      <c r="FY1" s="9" t="s">
        <v>773</v>
      </c>
      <c r="FZ1" s="9" t="s">
        <v>317</v>
      </c>
      <c r="GA1" s="9" t="s">
        <v>777</v>
      </c>
      <c r="GB1" s="9" t="s">
        <v>318</v>
      </c>
      <c r="GC1" s="9" t="s">
        <v>319</v>
      </c>
      <c r="GD1" s="9" t="s">
        <v>320</v>
      </c>
      <c r="GE1" s="9" t="s">
        <v>615</v>
      </c>
      <c r="GF1" s="9" t="s">
        <v>321</v>
      </c>
      <c r="GG1" s="9" t="s">
        <v>322</v>
      </c>
      <c r="GH1" s="9" t="s">
        <v>774</v>
      </c>
      <c r="GI1" s="9" t="s">
        <v>589</v>
      </c>
      <c r="GJ1" s="9" t="s">
        <v>590</v>
      </c>
      <c r="GK1" s="9" t="s">
        <v>609</v>
      </c>
      <c r="GL1" s="9" t="s">
        <v>610</v>
      </c>
      <c r="GM1" s="9" t="s">
        <v>611</v>
      </c>
      <c r="GN1" s="9" t="s">
        <v>612</v>
      </c>
    </row>
    <row r="2" spans="1:196" ht="63">
      <c r="A2" s="3" t="s">
        <v>44</v>
      </c>
      <c r="B2" s="4" t="s">
        <v>45</v>
      </c>
      <c r="C2" s="4" t="s">
        <v>46</v>
      </c>
      <c r="D2" s="4" t="s">
        <v>47</v>
      </c>
      <c r="E2" s="4" t="s">
        <v>48</v>
      </c>
      <c r="F2" s="4" t="s">
        <v>49</v>
      </c>
      <c r="G2" s="4" t="s">
        <v>50</v>
      </c>
      <c r="H2" s="13" t="s">
        <v>367</v>
      </c>
      <c r="I2" s="4" t="s">
        <v>653</v>
      </c>
      <c r="J2" s="4" t="s">
        <v>51</v>
      </c>
      <c r="K2" s="13" t="s">
        <v>52</v>
      </c>
      <c r="L2" s="13" t="s">
        <v>53</v>
      </c>
      <c r="M2" s="4" t="s">
        <v>54</v>
      </c>
      <c r="N2" s="13" t="s">
        <v>55</v>
      </c>
      <c r="O2" s="20" t="s">
        <v>56</v>
      </c>
      <c r="P2" s="20" t="s">
        <v>57</v>
      </c>
      <c r="Q2" s="4" t="s">
        <v>58</v>
      </c>
      <c r="R2" s="4" t="s">
        <v>59</v>
      </c>
      <c r="S2" s="4" t="s">
        <v>19</v>
      </c>
      <c r="T2" s="4" t="s">
        <v>60</v>
      </c>
      <c r="U2" s="4" t="s">
        <v>61</v>
      </c>
      <c r="V2" s="5" t="s">
        <v>62</v>
      </c>
      <c r="W2" s="13" t="s">
        <v>63</v>
      </c>
      <c r="X2" s="4" t="s">
        <v>64</v>
      </c>
      <c r="Y2" s="11" t="s">
        <v>65</v>
      </c>
      <c r="Z2" s="11" t="s">
        <v>66</v>
      </c>
      <c r="AA2" s="6" t="s">
        <v>67</v>
      </c>
      <c r="AB2" s="6" t="s">
        <v>68</v>
      </c>
      <c r="AC2" s="6" t="s">
        <v>20</v>
      </c>
      <c r="AD2" s="11" t="s">
        <v>69</v>
      </c>
      <c r="AE2" s="11" t="s">
        <v>70</v>
      </c>
      <c r="AF2" s="6" t="s">
        <v>71</v>
      </c>
      <c r="AG2" s="6" t="s">
        <v>72</v>
      </c>
      <c r="AH2" s="13" t="s">
        <v>73</v>
      </c>
      <c r="AI2" s="26" t="s">
        <v>74</v>
      </c>
      <c r="AJ2" s="27" t="s">
        <v>629</v>
      </c>
      <c r="AK2" s="27" t="s">
        <v>75</v>
      </c>
      <c r="AL2" s="7" t="s">
        <v>44</v>
      </c>
      <c r="AM2" s="8" t="s">
        <v>622</v>
      </c>
      <c r="AN2" s="8" t="s">
        <v>623</v>
      </c>
      <c r="AO2" s="8" t="s">
        <v>624</v>
      </c>
      <c r="AP2" s="17" t="s">
        <v>76</v>
      </c>
      <c r="AQ2" s="15" t="s">
        <v>613</v>
      </c>
      <c r="AR2" s="8" t="s">
        <v>77</v>
      </c>
      <c r="AS2" s="28" t="s">
        <v>268</v>
      </c>
      <c r="AT2" s="8" t="s">
        <v>78</v>
      </c>
      <c r="AU2" s="8" t="s">
        <v>79</v>
      </c>
      <c r="AV2" s="8" t="s">
        <v>80</v>
      </c>
      <c r="AW2" s="8" t="s">
        <v>81</v>
      </c>
      <c r="AX2" s="15" t="s">
        <v>82</v>
      </c>
      <c r="AY2" s="15" t="s">
        <v>83</v>
      </c>
      <c r="AZ2" s="15" t="s">
        <v>84</v>
      </c>
      <c r="BA2" s="28" t="s">
        <v>85</v>
      </c>
      <c r="BB2" s="28" t="s">
        <v>86</v>
      </c>
      <c r="BC2" s="28" t="s">
        <v>87</v>
      </c>
      <c r="BD2" s="28" t="s">
        <v>88</v>
      </c>
      <c r="BE2" s="30" t="s">
        <v>89</v>
      </c>
      <c r="BF2" s="30" t="s">
        <v>90</v>
      </c>
      <c r="BG2" s="30" t="s">
        <v>91</v>
      </c>
      <c r="BH2" s="30" t="s">
        <v>92</v>
      </c>
      <c r="BI2" s="15" t="s">
        <v>93</v>
      </c>
      <c r="BJ2" s="31" t="s">
        <v>94</v>
      </c>
      <c r="BK2" s="15" t="s">
        <v>95</v>
      </c>
      <c r="BL2" s="8" t="s">
        <v>96</v>
      </c>
      <c r="BM2" s="15" t="s">
        <v>97</v>
      </c>
      <c r="BN2" s="15" t="s">
        <v>98</v>
      </c>
      <c r="BO2" s="15" t="s">
        <v>99</v>
      </c>
      <c r="BP2" s="15" t="s">
        <v>100</v>
      </c>
      <c r="BQ2" s="15" t="s">
        <v>101</v>
      </c>
      <c r="BR2" s="15" t="s">
        <v>102</v>
      </c>
      <c r="BS2" s="15" t="s">
        <v>103</v>
      </c>
      <c r="BT2" s="15" t="s">
        <v>104</v>
      </c>
      <c r="BU2" s="15" t="s">
        <v>105</v>
      </c>
      <c r="BV2" s="15" t="s">
        <v>106</v>
      </c>
      <c r="BW2" s="15" t="s">
        <v>107</v>
      </c>
      <c r="BX2" s="15" t="s">
        <v>108</v>
      </c>
      <c r="BY2" s="15" t="s">
        <v>109</v>
      </c>
      <c r="BZ2" s="15" t="s">
        <v>110</v>
      </c>
      <c r="CA2" s="15" t="s">
        <v>111</v>
      </c>
      <c r="CB2" s="15" t="s">
        <v>112</v>
      </c>
      <c r="CC2" s="15" t="s">
        <v>113</v>
      </c>
      <c r="CD2" s="15" t="s">
        <v>114</v>
      </c>
      <c r="CE2" s="15" t="s">
        <v>115</v>
      </c>
      <c r="CF2" s="15" t="s">
        <v>116</v>
      </c>
      <c r="CG2" s="15" t="s">
        <v>117</v>
      </c>
      <c r="CH2" s="15" t="s">
        <v>118</v>
      </c>
      <c r="CI2" s="15" t="s">
        <v>119</v>
      </c>
      <c r="CJ2" s="15" t="s">
        <v>120</v>
      </c>
      <c r="CK2" s="15" t="s">
        <v>121</v>
      </c>
      <c r="CL2" s="15" t="s">
        <v>122</v>
      </c>
      <c r="CM2" s="15" t="s">
        <v>123</v>
      </c>
      <c r="CN2" s="15" t="s">
        <v>124</v>
      </c>
      <c r="CO2" s="15" t="s">
        <v>125</v>
      </c>
      <c r="CP2" s="15" t="s">
        <v>126</v>
      </c>
      <c r="CQ2" s="3" t="s">
        <v>776</v>
      </c>
      <c r="CR2" s="4" t="s">
        <v>127</v>
      </c>
      <c r="CS2" s="4" t="s">
        <v>128</v>
      </c>
      <c r="CT2" s="4" t="s">
        <v>129</v>
      </c>
      <c r="CU2" s="4" t="s">
        <v>130</v>
      </c>
      <c r="CV2" s="4" t="s">
        <v>131</v>
      </c>
      <c r="CW2" s="4" t="s">
        <v>132</v>
      </c>
      <c r="CX2" s="4" t="s">
        <v>133</v>
      </c>
      <c r="CY2" s="4" t="s">
        <v>134</v>
      </c>
      <c r="CZ2" s="4" t="s">
        <v>135</v>
      </c>
      <c r="DA2" s="4" t="s">
        <v>136</v>
      </c>
      <c r="DB2" s="4" t="s">
        <v>137</v>
      </c>
      <c r="DC2" s="4" t="s">
        <v>138</v>
      </c>
      <c r="DD2" s="4" t="s">
        <v>139</v>
      </c>
      <c r="DE2" s="4" t="s">
        <v>140</v>
      </c>
      <c r="DF2" s="4" t="s">
        <v>141</v>
      </c>
      <c r="DG2" s="4" t="s">
        <v>142</v>
      </c>
      <c r="DH2" s="4" t="s">
        <v>143</v>
      </c>
      <c r="DI2" s="4" t="s">
        <v>144</v>
      </c>
      <c r="DJ2" s="5" t="s">
        <v>145</v>
      </c>
      <c r="DK2" s="5" t="s">
        <v>146</v>
      </c>
      <c r="DL2" s="4" t="s">
        <v>147</v>
      </c>
      <c r="DM2" s="4" t="s">
        <v>148</v>
      </c>
      <c r="DN2" s="4" t="s">
        <v>149</v>
      </c>
      <c r="DO2" s="4" t="s">
        <v>150</v>
      </c>
      <c r="DP2" s="5" t="s">
        <v>151</v>
      </c>
      <c r="DQ2" s="3" t="s">
        <v>44</v>
      </c>
      <c r="DR2" s="4" t="s">
        <v>152</v>
      </c>
      <c r="DS2" s="4" t="s">
        <v>153</v>
      </c>
      <c r="DT2" s="5" t="s">
        <v>154</v>
      </c>
      <c r="DU2" s="4" t="s">
        <v>155</v>
      </c>
      <c r="DV2" s="4" t="s">
        <v>156</v>
      </c>
      <c r="DW2" s="4" t="s">
        <v>157</v>
      </c>
      <c r="DX2" s="4" t="s">
        <v>158</v>
      </c>
      <c r="DY2" s="4" t="s">
        <v>159</v>
      </c>
      <c r="DZ2" s="13" t="s">
        <v>160</v>
      </c>
      <c r="EA2" s="4" t="s">
        <v>161</v>
      </c>
      <c r="EB2" s="19" t="s">
        <v>585</v>
      </c>
      <c r="EC2" s="5" t="s">
        <v>162</v>
      </c>
      <c r="ED2" s="3" t="s">
        <v>44</v>
      </c>
      <c r="EE2" s="13" t="s">
        <v>152</v>
      </c>
      <c r="EF2" s="16" t="s">
        <v>163</v>
      </c>
      <c r="EG2" s="14" t="s">
        <v>164</v>
      </c>
      <c r="EH2" s="14" t="s">
        <v>165</v>
      </c>
      <c r="EI2" s="5" t="s">
        <v>166</v>
      </c>
      <c r="EJ2" s="14" t="s">
        <v>167</v>
      </c>
      <c r="EK2" s="14" t="s">
        <v>168</v>
      </c>
      <c r="EL2" s="5" t="s">
        <v>169</v>
      </c>
      <c r="EM2" s="14" t="s">
        <v>170</v>
      </c>
      <c r="EN2" s="5" t="s">
        <v>171</v>
      </c>
      <c r="EO2" s="33" t="s">
        <v>172</v>
      </c>
      <c r="EP2" s="33" t="s">
        <v>173</v>
      </c>
      <c r="EQ2" s="5" t="s">
        <v>174</v>
      </c>
      <c r="ER2" s="5" t="s">
        <v>175</v>
      </c>
      <c r="ES2" s="5" t="s">
        <v>176</v>
      </c>
      <c r="ET2" s="14" t="s">
        <v>177</v>
      </c>
      <c r="EU2" s="14" t="s">
        <v>178</v>
      </c>
      <c r="EV2" s="5" t="s">
        <v>37</v>
      </c>
      <c r="EW2" s="35" t="s">
        <v>179</v>
      </c>
      <c r="EX2" s="35" t="s">
        <v>180</v>
      </c>
      <c r="EY2" s="35" t="s">
        <v>181</v>
      </c>
      <c r="EZ2" s="35" t="s">
        <v>182</v>
      </c>
      <c r="FA2" s="3" t="s">
        <v>44</v>
      </c>
      <c r="FB2" s="4" t="s">
        <v>183</v>
      </c>
      <c r="FC2" s="4" t="s">
        <v>126</v>
      </c>
      <c r="FD2" s="3" t="s">
        <v>44</v>
      </c>
      <c r="FE2" s="13" t="s">
        <v>152</v>
      </c>
      <c r="FF2" s="4" t="s">
        <v>184</v>
      </c>
      <c r="FG2" s="13" t="s">
        <v>185</v>
      </c>
      <c r="FH2" s="13" t="s">
        <v>186</v>
      </c>
      <c r="FI2" s="13" t="s">
        <v>187</v>
      </c>
      <c r="FJ2" s="13" t="s">
        <v>188</v>
      </c>
      <c r="FK2" s="4" t="s">
        <v>189</v>
      </c>
      <c r="FL2" s="4" t="s">
        <v>187</v>
      </c>
      <c r="FM2" s="13" t="s">
        <v>190</v>
      </c>
      <c r="FN2" s="4" t="s">
        <v>191</v>
      </c>
      <c r="FO2" s="13" t="s">
        <v>192</v>
      </c>
      <c r="FP2" s="4" t="s">
        <v>193</v>
      </c>
      <c r="FQ2" s="4" t="s">
        <v>126</v>
      </c>
      <c r="FR2" s="3" t="s">
        <v>44</v>
      </c>
      <c r="FS2" s="4" t="s">
        <v>194</v>
      </c>
      <c r="FT2" s="4" t="s">
        <v>195</v>
      </c>
      <c r="FU2" s="4" t="s">
        <v>196</v>
      </c>
      <c r="FV2" s="4" t="s">
        <v>197</v>
      </c>
      <c r="FW2" s="4" t="s">
        <v>198</v>
      </c>
      <c r="FX2" s="4" t="s">
        <v>199</v>
      </c>
      <c r="FY2" s="3" t="s">
        <v>44</v>
      </c>
      <c r="FZ2" s="4" t="s">
        <v>152</v>
      </c>
      <c r="GA2" s="13" t="s">
        <v>200</v>
      </c>
      <c r="GB2" s="4" t="s">
        <v>201</v>
      </c>
      <c r="GC2" s="13" t="s">
        <v>202</v>
      </c>
      <c r="GD2" s="4" t="s">
        <v>203</v>
      </c>
      <c r="GE2" s="4" t="s">
        <v>204</v>
      </c>
      <c r="GF2" s="13" t="s">
        <v>205</v>
      </c>
      <c r="GG2" s="4" t="s">
        <v>0</v>
      </c>
      <c r="GH2" s="3" t="s">
        <v>44</v>
      </c>
      <c r="GI2" s="13" t="s">
        <v>152</v>
      </c>
      <c r="GJ2" s="4" t="s">
        <v>587</v>
      </c>
      <c r="GK2" s="4" t="s">
        <v>588</v>
      </c>
      <c r="GL2" s="4" t="s">
        <v>591</v>
      </c>
      <c r="GM2" s="13" t="s">
        <v>592</v>
      </c>
      <c r="GN2" s="13" t="s">
        <v>593</v>
      </c>
    </row>
    <row r="3" spans="1:194" ht="16.5">
      <c r="A3">
        <f>IF('履歷表'!$M$5="","",UPPER('履歷表'!$M$5))</f>
      </c>
      <c r="B3">
        <f>IF('履歷表'!F4="","",'履歷表'!F4)</f>
      </c>
      <c r="C3">
        <f>IF('履歷表'!J4="","",'履歷表'!J4)</f>
      </c>
      <c r="D3">
        <f>LEFT('履歷表'!P4,1)</f>
      </c>
      <c r="E3" s="37">
        <f>IF('履歷表'!E5="","",'履歷表'!E5)</f>
      </c>
      <c r="F3" s="1">
        <f>IF('履歷表'!U4="","",'履歷表'!U4)</f>
      </c>
      <c r="G3">
        <f>LEFT('履歷表'!U5,1)</f>
      </c>
      <c r="H3" s="21" t="s">
        <v>930</v>
      </c>
      <c r="I3" s="1">
        <f>IF('履歷表'!R7="","",'履歷表'!R7)</f>
      </c>
      <c r="J3" s="1">
        <f>IF('履歷表'!R8="","",'履歷表'!R8)</f>
      </c>
      <c r="M3" s="1">
        <f>IF('履歷表'!E9="","",'履歷表'!E9)</f>
      </c>
      <c r="O3" s="1">
        <f>IF('履歷表'!E8&lt;&gt;"",MID('履歷表'!E8,1,FIND("-",'履歷表'!E8,1)-1),"")</f>
      </c>
      <c r="P3">
        <f>IF('履歷表'!E8&lt;&gt;"",CONCATENATE(MID('履歷表'!E8,FIND("-",'履歷表'!E8,1)+1,LEN('履歷表'!E8)),'履歷表'!I8),"")</f>
      </c>
      <c r="Q3">
        <f>IF('履歷表'!E7&lt;&gt;"",MID('履歷表'!E7,1,FIND("-",'履歷表'!E7,1)-1),"")</f>
      </c>
      <c r="R3" s="1">
        <f>IF('履歷表'!E7&lt;&gt;"",CONCATENATE(MID('履歷表'!E7,FIND("-",'履歷表'!E7,1)+1,LEN('履歷表'!E7)),'履歷表'!I7),"")</f>
      </c>
      <c r="S3">
        <f>LEFT('履歷表'!M6,2)</f>
      </c>
      <c r="T3" s="1">
        <f>IF('履歷表'!E6="","",'履歷表'!E6)</f>
      </c>
      <c r="U3" s="1">
        <f>IF('履歷表'!I6="","",'履歷表'!I6)</f>
      </c>
      <c r="V3">
        <v>1</v>
      </c>
      <c r="X3">
        <f>LEFT('履歷表'!Z15,1)</f>
      </c>
      <c r="AA3">
        <f>LEFT('履歷表'!M11,1)</f>
      </c>
      <c r="AB3" s="1">
        <f>IF('履歷表'!X10="","",'履歷表'!X10)</f>
      </c>
      <c r="AC3">
        <f>IF('履歷表'!S11&lt;&gt;"",MID('履歷表'!S11,1,FIND("-",'履歷表'!S11,1)-1),"")</f>
      </c>
      <c r="AD3" s="2"/>
      <c r="AF3" s="1">
        <f>IF('履歷表'!O11="","",'履歷表'!O11)</f>
      </c>
      <c r="AG3" s="1">
        <f>IF('履歷表'!Q11="","",'履歷表'!Q11)</f>
      </c>
      <c r="AI3" s="25" t="s">
        <v>586</v>
      </c>
      <c r="AJ3" s="25">
        <f>LEFT('履歷表'!E10,1)</f>
      </c>
      <c r="AK3" s="25">
        <f>IF('履歷表'!H10="","",'履歷表'!H10)</f>
      </c>
      <c r="AL3">
        <f>IF('履歷表'!$M$5="","",UPPER('履歷表'!$M$5))</f>
      </c>
      <c r="AP3" s="23">
        <v>39014</v>
      </c>
      <c r="AR3">
        <f>IF('履歷表'!B43&lt;&gt;"",MID('履歷表'!B43,1,FIND("-",'履歷表'!B43,1)-1),"")</f>
      </c>
      <c r="AS3" s="29">
        <f>IF('履歷表'!I43="","",'履歷表'!I43)</f>
      </c>
      <c r="AT3" s="1"/>
      <c r="AV3" s="1">
        <f>IF('履歷表'!T20="","",LEFT('履歷表'!T20,2))</f>
      </c>
      <c r="AW3" s="1">
        <f>IF('履歷表'!Z20="","",LEFT('履歷表'!Z20,2))</f>
      </c>
      <c r="BA3" s="29">
        <f>IF('履歷表'!A47="","",'履歷表'!A47)</f>
      </c>
      <c r="BB3" s="29">
        <f>IF('履歷表'!G20="","",'履歷表'!G20)</f>
      </c>
      <c r="BC3" s="29">
        <f>IF('履歷表'!G21="","",'履歷表'!G21)</f>
      </c>
      <c r="BD3" s="29">
        <f>IF('履歷表'!M20="","",'履歷表'!M20)</f>
      </c>
      <c r="BO3" t="s">
        <v>586</v>
      </c>
      <c r="BS3" t="s">
        <v>617</v>
      </c>
      <c r="BU3">
        <v>1</v>
      </c>
      <c r="BV3" t="s">
        <v>616</v>
      </c>
      <c r="CQ3">
        <f>IF('履歷表'!$M$5="","",UPPER('履歷表'!$M$5))</f>
      </c>
      <c r="CR3">
        <f>LEFT('履歷表'!C35,1)</f>
      </c>
      <c r="CS3">
        <f>LEFT('履歷表'!F35,1)</f>
      </c>
      <c r="CT3">
        <f>LEFT('履歷表'!K35,1)</f>
      </c>
      <c r="CU3">
        <f>LEFT('履歷表'!O35,1)</f>
      </c>
      <c r="CV3">
        <f>LEFT('履歷表'!U35,1)</f>
      </c>
      <c r="CW3" s="1">
        <f>IF('履歷表'!X35="","",'履歷表'!X35)</f>
      </c>
      <c r="CX3" s="1">
        <f>IF('履歷表'!F36="","",'履歷表'!F36)</f>
      </c>
      <c r="CY3" s="1">
        <f>IF('履歷表'!Q36="","",'履歷表'!Q36)</f>
      </c>
      <c r="CZ3">
        <f>LEFT('履歷表'!I41,1)</f>
      </c>
      <c r="DB3">
        <f>LEFT('履歷表'!I42,1)</f>
      </c>
      <c r="DC3" s="1">
        <f>IF('履歷表'!O42="","",'履歷表'!O42)</f>
      </c>
      <c r="DD3" s="1">
        <f>IF('履歷表'!T42="","",'履歷表'!T42)</f>
      </c>
      <c r="DE3" s="1">
        <f>IF('履歷表'!Z42="","",'履歷表'!Z42)</f>
      </c>
      <c r="DG3" s="1"/>
      <c r="DH3" s="1"/>
      <c r="DI3" s="1"/>
      <c r="DJ3" s="1">
        <f>IF('履歷表'!Y32="","",'履歷表'!Y32)</f>
      </c>
      <c r="DK3" s="1">
        <f>IF('履歷表'!U32="","",'履歷表'!U32)</f>
      </c>
      <c r="DL3" s="1">
        <f>IF('履歷表'!Z17="","",'履歷表'!Z17)</f>
      </c>
      <c r="DM3" s="1">
        <f>IF('履歷表'!Z18="","",'履歷表'!Z18)</f>
      </c>
      <c r="DN3" s="1">
        <f>IF('履歷表'!Z19="","",'履歷表'!Z19)</f>
      </c>
      <c r="DO3">
        <f>LEFT('履歷表'!AA13,1)</f>
      </c>
      <c r="DP3">
        <f>LEFT('履歷表'!AA14,1)</f>
      </c>
      <c r="DQ3">
        <f>IF('履歷表'!$G$14&lt;&gt;"",IF('履歷表'!$M$5="","",UPPER('履歷表'!$M$5)),"")</f>
      </c>
      <c r="DR3">
        <f>IF('履歷表'!$G$14&lt;&gt;"",IF('履歷表'!$M$5="","",1),"")</f>
      </c>
      <c r="DS3">
        <f>LEFT('履歷表'!E14,1)</f>
      </c>
      <c r="DT3" s="1">
        <v>1</v>
      </c>
      <c r="DU3" s="1">
        <f>IF('履歷表'!P14="","",'履歷表'!P14)</f>
      </c>
      <c r="DV3" s="1">
        <f>IF('履歷表'!R14="","",'履歷表'!R14)</f>
      </c>
      <c r="DW3">
        <f>IF(DQ3&lt;&gt;"",IF(TRIM(DQ8)&lt;&gt;"","N",IF(TRIM(DQ7)&lt;&gt;"","N",IF(TRIM(DQ6)&lt;&gt;"","N","Y"))),"")</f>
      </c>
      <c r="DX3" s="1">
        <f>IF('履歷表'!G14="","",IF(TRIM('履歷表'!E14)&lt;&gt;"",CONCATENATE(TRIM('履歷表'!E14),TRIM('履歷表'!G14)),TRIM('履歷表'!G14)))</f>
      </c>
      <c r="DY3" s="1">
        <f>IF('履歷表'!K14="","",'履歷表'!K14)</f>
      </c>
      <c r="EA3">
        <f>LEFT('履歷表'!V14,1)</f>
      </c>
      <c r="EB3" t="s">
        <v>586</v>
      </c>
      <c r="EC3">
        <f>LEFT('履歷表'!T14,1)</f>
      </c>
      <c r="ED3">
        <f>IF('履歷表'!$B$23&lt;&gt;"",IF('履歷表'!$M$5="","",UPPER('履歷表'!$M$5)),"")</f>
      </c>
      <c r="EE3">
        <f>IF('履歷表'!$B$23&lt;&gt;"",IF('履歷表'!$M$5="","",1),"")</f>
      </c>
      <c r="EF3">
        <v>6</v>
      </c>
      <c r="EI3" s="1">
        <f>IF('履歷表'!B23="","",'履歷表'!B23)</f>
      </c>
      <c r="EL3" s="1">
        <f>IF('履歷表'!G23="","",'履歷表'!G23)</f>
      </c>
      <c r="EN3" s="1">
        <f>IF('履歷表'!I23="","",'履歷表'!I23)</f>
      </c>
      <c r="EQ3">
        <v>1</v>
      </c>
      <c r="ER3">
        <f>IF('履歷表'!U23="","",'履歷表'!U23&amp;"01")</f>
      </c>
      <c r="ES3">
        <f>IF('履歷表'!W23="","",'履歷表'!W23&amp;"01")</f>
      </c>
      <c r="ET3" t="s">
        <v>586</v>
      </c>
      <c r="EU3">
        <f>IF('履歷表'!O23&lt;&gt;"",'履歷表'!O23,"")</f>
      </c>
      <c r="EV3">
        <f>IF('履歷表'!Y23&lt;&gt;"",'履歷表'!Y23,"")</f>
      </c>
      <c r="EW3" s="36">
        <f>IF('履歷表'!K23="","",'履歷表'!K23)</f>
      </c>
      <c r="EX3" s="36">
        <f>IF('履歷表'!M23="","",'履歷表'!M23)</f>
      </c>
      <c r="EY3" s="36">
        <f>IF('履歷表'!R23="","",'履歷表'!R23)</f>
      </c>
      <c r="EZ3" s="36"/>
      <c r="FA3">
        <f>IF('履歷表'!$O$32="","",IF('履歷表'!$M$5="","",UPPER('履歷表'!$M$5)))</f>
      </c>
      <c r="FB3" s="1">
        <f>IF('履歷表'!O32="","","Z99")</f>
      </c>
      <c r="FC3">
        <f>IF('履歷表'!O32="","",'履歷表'!O32)</f>
      </c>
      <c r="FD3">
        <f>IF('履歷表'!$B$28&lt;&gt;"",IF('履歷表'!$M$5="","",UPPER('履歷表'!$M$5)),"")</f>
      </c>
      <c r="FE3">
        <f>IF('履歷表'!$B$28&lt;&gt;"",IF('履歷表'!$M$5="","",1),"")</f>
      </c>
      <c r="FF3">
        <f>IF('履歷表'!B28&lt;&gt;"",MID('履歷表'!B28,1,FIND("-",'履歷表'!B28,1)-1),"")</f>
      </c>
      <c r="FK3" s="18"/>
      <c r="FL3" s="1">
        <f>IF('履歷表'!U28="","",'履歷表'!U28)</f>
      </c>
      <c r="FN3" s="1">
        <f>IF('履歷表'!O28="","",'履歷表'!O28)</f>
      </c>
      <c r="FP3">
        <f>LEFT('履歷表'!Y28,1)</f>
      </c>
      <c r="FR3">
        <f>IF('履歷表'!$M$5="","",UPPER('履歷表'!$M$5))</f>
      </c>
      <c r="FS3" s="22" t="s">
        <v>648</v>
      </c>
      <c r="FT3">
        <f>LEFT('履歷表'!E32,1)</f>
      </c>
      <c r="FU3">
        <f>LEFT('履歷表'!F32,1)</f>
      </c>
      <c r="FV3">
        <f>LEFT('履歷表'!C32,1)</f>
      </c>
      <c r="FW3">
        <f>LEFT('履歷表'!D32,1)</f>
      </c>
      <c r="FX3">
        <f>LEFT('履歷表'!G32,1)</f>
      </c>
      <c r="FY3">
        <f>IF('履歷表'!$D$38&lt;&gt;"",IF('履歷表'!$M$5="","",UPPER('履歷表'!$M$5)),"")</f>
      </c>
      <c r="FZ3">
        <f>IF('履歷表'!$D$38&lt;&gt;"",IF('履歷表'!$M$5="","",1),"")</f>
      </c>
      <c r="GB3" s="1">
        <f>IF('履歷表'!D38="","",'履歷表'!D38)</f>
      </c>
      <c r="GC3" s="1">
        <f>IF('履歷表'!G38="","",'履歷表'!G38)</f>
      </c>
      <c r="GD3">
        <f>IF('履歷表'!B38&lt;&gt;"",MID('履歷表'!B38,1,FIND("-",'履歷表'!B38,1)-1),"")</f>
      </c>
      <c r="GE3" s="1">
        <f>IF('履歷表'!I38="","",'履歷表'!I38)</f>
      </c>
      <c r="GG3" s="1"/>
      <c r="GH3">
        <f>IF('履歷表'!$O$43&lt;&gt;"",IF('履歷表'!$M$5="","",UPPER('履歷表'!$M$5)),"")</f>
      </c>
      <c r="GI3">
        <f>IF('履歷表'!$O$43&lt;&gt;"",IF('履歷表'!$M$5="","",1),"")</f>
      </c>
      <c r="GJ3">
        <f>IF('履歷表'!O43="","",'履歷表'!O43)</f>
      </c>
      <c r="GK3">
        <f>IF('履歷表'!T43="","",'履歷表'!T43)</f>
      </c>
      <c r="GL3">
        <f>IF('履歷表'!Z43="","",'履歷表'!Z43)</f>
      </c>
    </row>
    <row r="4" spans="5:189" ht="16.5">
      <c r="E4" s="10"/>
      <c r="F4" s="1"/>
      <c r="I4" s="1"/>
      <c r="J4" s="1"/>
      <c r="M4" s="1"/>
      <c r="O4" s="1"/>
      <c r="R4" s="1"/>
      <c r="T4" s="1"/>
      <c r="U4" s="1"/>
      <c r="AF4" s="1"/>
      <c r="AG4" s="1"/>
      <c r="AS4" s="29"/>
      <c r="AT4" s="1"/>
      <c r="AV4" s="1"/>
      <c r="AW4" s="1"/>
      <c r="BA4" s="29"/>
      <c r="BB4" s="29"/>
      <c r="BC4" s="29"/>
      <c r="BD4" s="29"/>
      <c r="CW4" s="1"/>
      <c r="CX4" s="1"/>
      <c r="CY4" s="1"/>
      <c r="DC4" s="1"/>
      <c r="DD4" s="1"/>
      <c r="DE4" s="1"/>
      <c r="DG4" s="1"/>
      <c r="DH4" s="1"/>
      <c r="DI4" s="1"/>
      <c r="DJ4" s="1"/>
      <c r="DK4" s="1"/>
      <c r="DL4" s="1"/>
      <c r="DM4" s="1"/>
      <c r="DN4" s="1"/>
      <c r="DQ4">
        <f>IF('履歷表'!$G$15&lt;&gt;"",IF('履歷表'!$M$5="","",UPPER('履歷表'!$M$5)),"")</f>
      </c>
      <c r="DR4">
        <f>IF('履歷表'!$G$15&lt;&gt;"",IF('履歷表'!$M$5="","",2),"")</f>
      </c>
      <c r="DS4">
        <f>LEFT('履歷表'!E15,1)</f>
      </c>
      <c r="DT4" s="1">
        <v>3</v>
      </c>
      <c r="DU4" s="1">
        <f>IF('履歷表'!P15="","",'履歷表'!P15)</f>
      </c>
      <c r="DV4" s="1">
        <f>IF('履歷表'!R15="","",'履歷表'!R15)</f>
      </c>
      <c r="DW4">
        <f>IF(DQ4&lt;&gt;"",IF(TRIM(DQ8)&lt;&gt;"","N",IF(TRIM(DQ7)&lt;&gt;"","N",IF(TRIM(DQ6)&lt;&gt;"","N",IF(TRIM(DQ5)&lt;&gt;"","N","Y")))),"")</f>
      </c>
      <c r="DX4" s="1">
        <f>IF('履歷表'!G15="","",IF(TRIM('履歷表'!E15)&lt;&gt;"",CONCATENATE(TRIM('履歷表'!E15),TRIM('履歷表'!G15)),TRIM('履歷表'!G15)))</f>
      </c>
      <c r="DY4" s="1">
        <f>IF('履歷表'!K15="","",'履歷表'!K15)</f>
      </c>
      <c r="EA4">
        <f>LEFT('履歷表'!V15,1)</f>
      </c>
      <c r="EB4" t="s">
        <v>586</v>
      </c>
      <c r="EC4">
        <f>LEFT('履歷表'!T15,1)</f>
      </c>
      <c r="ED4">
        <f>IF('履歷表'!$B$24&lt;&gt;"",IF('履歷表'!$M$5="","",UPPER('履歷表'!$M$5)),"")</f>
      </c>
      <c r="EE4">
        <f>IF('履歷表'!$B$24&lt;&gt;"",IF('履歷表'!$M$5="","",2),"")</f>
      </c>
      <c r="EF4">
        <v>6</v>
      </c>
      <c r="EI4" s="1">
        <f>IF('履歷表'!B24="","",'履歷表'!B24)</f>
      </c>
      <c r="EL4" s="1">
        <f>IF('履歷表'!G24="","",'履歷表'!G24)</f>
      </c>
      <c r="EN4" s="1">
        <f>IF('履歷表'!I24="","",'履歷表'!I24)</f>
      </c>
      <c r="EQ4">
        <v>1</v>
      </c>
      <c r="ER4">
        <f>IF('履歷表'!U24="","",'履歷表'!U24&amp;"01")</f>
      </c>
      <c r="ES4">
        <f>IF('履歷表'!W24="","",'履歷表'!W24&amp;"01")</f>
      </c>
      <c r="ET4" t="s">
        <v>586</v>
      </c>
      <c r="EU4">
        <f>IF('履歷表'!O24&lt;&gt;"",'履歷表'!O24,"")</f>
      </c>
      <c r="EV4">
        <f>IF('履歷表'!Y24&lt;&gt;"",'履歷表'!Y24,"")</f>
      </c>
      <c r="EW4" s="36">
        <f>IF('履歷表'!K24="","",'履歷表'!K24)</f>
      </c>
      <c r="EX4" s="36">
        <f>IF('履歷表'!M24="","",'履歷表'!M24)</f>
      </c>
      <c r="EY4" s="36">
        <f>IF('履歷表'!R24="","",'履歷表'!R24)</f>
      </c>
      <c r="EZ4" s="36"/>
      <c r="FA4">
        <f>IF('履歷表'!$P$33="","",IF('履歷表'!$M$5="","",UPPER('履歷表'!$M$5)))</f>
      </c>
      <c r="FB4" s="1">
        <f>IF('履歷表'!O33="","","Z99")</f>
      </c>
      <c r="FC4">
        <f>IF('履歷表'!O33="","",'履歷表'!O33)</f>
      </c>
      <c r="FD4">
        <f>IF('履歷表'!$B$29&lt;&gt;"",IF('履歷表'!$M$5="","",UPPER('履歷表'!$M$5)),"")</f>
      </c>
      <c r="FE4">
        <f>IF('履歷表'!$B$29&lt;&gt;"",IF('履歷表'!$M$5="","",2),"")</f>
      </c>
      <c r="FF4">
        <f>IF('履歷表'!B29&lt;&gt;"",MID('履歷表'!B29,1,FIND("-",'履歷表'!B29,1)-1),"")</f>
      </c>
      <c r="FK4" s="18"/>
      <c r="FL4" s="1">
        <f>IF('履歷表'!U29="","",'履歷表'!U29)</f>
      </c>
      <c r="FN4" s="1">
        <f>IF('履歷表'!O29="","",'履歷表'!O29)</f>
      </c>
      <c r="FP4">
        <f>LEFT('履歷表'!Y29,1)</f>
      </c>
      <c r="FR4">
        <f>IF('履歷表'!$M$5="","",UPPER('履歷表'!$M$5))</f>
      </c>
      <c r="FS4" s="22" t="s">
        <v>649</v>
      </c>
      <c r="FT4">
        <f>LEFT('履歷表'!E33,1)</f>
      </c>
      <c r="FU4">
        <f>LEFT('履歷表'!F33,1)</f>
      </c>
      <c r="FV4">
        <f>LEFT('履歷表'!C33,1)</f>
      </c>
      <c r="FW4">
        <f>LEFT('履歷表'!D33,1)</f>
      </c>
      <c r="FX4">
        <f>LEFT('履歷表'!G33,1)</f>
      </c>
      <c r="FY4">
        <f>IF('履歷表'!$D$39&lt;&gt;"",IF('履歷表'!$M$5="","",UPPER('履歷表'!$M$5)),"")</f>
      </c>
      <c r="FZ4">
        <f>IF('履歷表'!$D$39&lt;&gt;"",IF('履歷表'!$M$5="","",2),"")</f>
      </c>
      <c r="GB4" s="1">
        <f>IF('履歷表'!D39="","",'履歷表'!D39)</f>
      </c>
      <c r="GC4" s="1">
        <f>IF('履歷表'!G39="","",'履歷表'!G39)</f>
      </c>
      <c r="GD4">
        <f>IF('履歷表'!B39&lt;&gt;"",MID('履歷表'!B39,1,FIND("-",'履歷表'!B39,1)-1),"")</f>
      </c>
      <c r="GE4" s="1">
        <f>IF('履歷表'!I39="","",'履歷表'!I39)</f>
      </c>
      <c r="GG4" s="1"/>
    </row>
    <row r="5" spans="5:189" ht="16.5">
      <c r="E5" s="10"/>
      <c r="F5" s="1"/>
      <c r="I5" s="1"/>
      <c r="J5" s="1"/>
      <c r="M5" s="1"/>
      <c r="O5" s="1"/>
      <c r="R5" s="1"/>
      <c r="T5" s="1"/>
      <c r="U5" s="1"/>
      <c r="AF5" s="1"/>
      <c r="AG5" s="1"/>
      <c r="AS5" s="29"/>
      <c r="AT5" s="1"/>
      <c r="AV5" s="1"/>
      <c r="AW5" s="1"/>
      <c r="BA5" s="29"/>
      <c r="BB5" s="29"/>
      <c r="BC5" s="29"/>
      <c r="BD5" s="29"/>
      <c r="CW5" s="1"/>
      <c r="CX5" s="1"/>
      <c r="CY5" s="1"/>
      <c r="DC5" s="1"/>
      <c r="DD5" s="1"/>
      <c r="DE5" s="1"/>
      <c r="DG5" s="1"/>
      <c r="DH5" s="1"/>
      <c r="DI5" s="1"/>
      <c r="DJ5" s="1"/>
      <c r="DK5" s="1"/>
      <c r="DL5" s="1"/>
      <c r="DM5" s="1"/>
      <c r="DN5" s="1"/>
      <c r="DQ5">
        <f>IF('履歷表'!$G$16&lt;&gt;"",IF('履歷表'!$M$5="","",UPPER('履歷表'!$M$5)),"")</f>
      </c>
      <c r="DR5">
        <f>IF('履歷表'!$G$16&lt;&gt;"",IF('履歷表'!$M$5="","",3),"")</f>
      </c>
      <c r="DS5">
        <f>LEFT('履歷表'!E16,1)</f>
      </c>
      <c r="DT5" s="1">
        <v>4</v>
      </c>
      <c r="DU5" s="1">
        <f>IF('履歷表'!P16="","",'履歷表'!P16)</f>
      </c>
      <c r="DV5" s="1">
        <f>IF('履歷表'!R16="","",'履歷表'!R16)</f>
      </c>
      <c r="DW5">
        <f>IF(DQ5&lt;&gt;"",IF(TRIM(DQ8)&lt;&gt;"","N",IF(TRIM(DQ7)&lt;&gt;"","N",IF(TRIM(DQ6)&lt;&gt;"","N",IF(TRIM(DQ5)&lt;&gt;"","N","Y")))),"")</f>
      </c>
      <c r="DX5" s="1">
        <f>IF('履歷表'!G16="","",IF(TRIM('履歷表'!E16)&lt;&gt;"",CONCATENATE(TRIM('履歷表'!E16),TRIM('履歷表'!G16)),TRIM('履歷表'!G16)))</f>
      </c>
      <c r="DY5" s="1">
        <f>IF('履歷表'!K16="","",'履歷表'!K16)</f>
      </c>
      <c r="EA5">
        <f>LEFT('履歷表'!V16,1)</f>
      </c>
      <c r="EB5" t="s">
        <v>586</v>
      </c>
      <c r="EC5">
        <f>LEFT('履歷表'!T16,1)</f>
      </c>
      <c r="ED5">
        <f>IF('履歷表'!$B$25&lt;&gt;"",IF('履歷表'!$M$5="","",UPPER('履歷表'!$M$5)),"")</f>
      </c>
      <c r="EE5">
        <f>IF('履歷表'!$B$25&lt;&gt;"",IF('履歷表'!$M$5="","",3),"")</f>
      </c>
      <c r="EF5">
        <v>6</v>
      </c>
      <c r="EI5" s="1">
        <f>IF('履歷表'!B25="","",'履歷表'!B25)</f>
      </c>
      <c r="EL5" s="1">
        <f>IF('履歷表'!G25="","",'履歷表'!G25)</f>
      </c>
      <c r="EN5" s="1">
        <f>IF('履歷表'!I25="","",'履歷表'!I25)</f>
      </c>
      <c r="EQ5">
        <v>1</v>
      </c>
      <c r="ER5">
        <f>IF('履歷表'!U25="","",'履歷表'!U25&amp;"01")</f>
      </c>
      <c r="ES5">
        <f>IF('履歷表'!W25="","",'履歷表'!W25&amp;"01")</f>
      </c>
      <c r="ET5" t="s">
        <v>586</v>
      </c>
      <c r="EU5">
        <f>IF('履歷表'!O25&lt;&gt;"",'履歷表'!O25,"")</f>
      </c>
      <c r="EV5">
        <f>IF('履歷表'!Y25&lt;&gt;"",'履歷表'!Y25,"")</f>
      </c>
      <c r="EW5" s="36">
        <f>IF('履歷表'!K25="","",'履歷表'!K25)</f>
      </c>
      <c r="EX5" s="36">
        <f>IF('履歷表'!M25="","",'履歷表'!M25)</f>
      </c>
      <c r="EY5" s="36">
        <f>IF('履歷表'!R25="","",'履歷表'!R25)</f>
      </c>
      <c r="EZ5" s="36"/>
      <c r="FA5">
        <f>IF('履歷表'!$P$34="","",IF('履歷表'!$M$5="","",UPPER('履歷表'!$M$5)))</f>
      </c>
      <c r="FB5" s="1">
        <f>IF('履歷表'!O34="","","Z99")</f>
      </c>
      <c r="FC5">
        <f>IF('履歷表'!O34="","",'履歷表'!O34)</f>
      </c>
      <c r="FD5">
        <f>IF('履歷表'!$B$30&lt;&gt;"",IF('履歷表'!$M$5="","",UPPER('履歷表'!$M$5)),"")</f>
      </c>
      <c r="FE5">
        <f>IF('履歷表'!$B$30&lt;&gt;"",IF('履歷表'!$M$5="","",3),"")</f>
      </c>
      <c r="FF5">
        <f>IF('履歷表'!B30&lt;&gt;"",MID('履歷表'!B30,1,FIND("-",'履歷表'!B30,1)-1),"")</f>
      </c>
      <c r="FK5" s="18"/>
      <c r="FL5" s="1">
        <f>IF('履歷表'!U30="","",'履歷表'!U30)</f>
      </c>
      <c r="FN5" s="1">
        <f>IF('履歷表'!O30="","",'履歷表'!O30)</f>
      </c>
      <c r="FP5">
        <f>LEFT('履歷表'!Y30,1)</f>
      </c>
      <c r="FR5">
        <f>IF('履歷表'!$B$34&lt;&gt;"",IF('履歷表'!$M$5="","",UPPER('履歷表'!$M$5)),"")</f>
      </c>
      <c r="FS5" s="21">
        <f>IF('履歷表'!B34&lt;&gt;"",MID('履歷表'!B34,1,FIND("-",'履歷表'!B34,1)-1),"")</f>
      </c>
      <c r="FT5">
        <f>LEFT('履歷表'!E34,1)</f>
      </c>
      <c r="FU5">
        <f>LEFT('履歷表'!F34,1)</f>
      </c>
      <c r="FV5">
        <f>LEFT('履歷表'!C34,1)</f>
      </c>
      <c r="FW5">
        <f>LEFT('履歷表'!D34,1)</f>
      </c>
      <c r="FX5">
        <f>LEFT('履歷表'!G34,1)</f>
      </c>
      <c r="FY5">
        <f>IF('履歷表'!$D$40&lt;&gt;"",IF('履歷表'!$M$5="","",UPPER('履歷表'!$M$5)),"")</f>
      </c>
      <c r="FZ5">
        <f>IF('履歷表'!$D$40&lt;&gt;"",IF('履歷表'!$M$5="","",3),"")</f>
      </c>
      <c r="GB5" s="1">
        <f>IF('履歷表'!D40="","",'履歷表'!D40)</f>
      </c>
      <c r="GC5" s="1">
        <f>IF('履歷表'!G40="","",'履歷表'!G40)</f>
      </c>
      <c r="GD5">
        <f>IF('履歷表'!B40&lt;&gt;"",MID('履歷表'!B40,1,FIND("-",'履歷表'!B40,1)-1),"")</f>
      </c>
      <c r="GE5" s="1">
        <f>IF('履歷表'!I40="","",'履歷表'!I40)</f>
      </c>
      <c r="GG5" s="1"/>
    </row>
    <row r="6" spans="5:189" ht="16.5">
      <c r="E6" s="10"/>
      <c r="F6" s="1"/>
      <c r="I6" s="1"/>
      <c r="J6" s="1"/>
      <c r="M6" s="1"/>
      <c r="O6" s="1"/>
      <c r="R6" s="1"/>
      <c r="T6" s="1"/>
      <c r="U6" s="1"/>
      <c r="AF6" s="1"/>
      <c r="AG6" s="1"/>
      <c r="AS6" s="29"/>
      <c r="AT6" s="1"/>
      <c r="AV6" s="1"/>
      <c r="AW6" s="1"/>
      <c r="BA6" s="29"/>
      <c r="BB6" s="29"/>
      <c r="BC6" s="29"/>
      <c r="BD6" s="29"/>
      <c r="CW6" s="1"/>
      <c r="CX6" s="1"/>
      <c r="CY6" s="1"/>
      <c r="DC6" s="1"/>
      <c r="DD6" s="1"/>
      <c r="DE6" s="1"/>
      <c r="DG6" s="1"/>
      <c r="DH6" s="1"/>
      <c r="DI6" s="1"/>
      <c r="DJ6" s="1"/>
      <c r="DK6" s="1"/>
      <c r="DL6" s="1"/>
      <c r="DM6" s="1"/>
      <c r="DN6" s="1"/>
      <c r="DQ6">
        <f>IF('履歷表'!$G$17&lt;&gt;"",IF('履歷表'!$M$5="","",UPPER('履歷表'!$M$5)),"")</f>
      </c>
      <c r="DR6">
        <f>IF('履歷表'!$G$17&lt;&gt;"",IF('履歷表'!$M$5="","",4),"")</f>
      </c>
      <c r="DS6">
        <f>LEFT('履歷表'!E17,1)</f>
      </c>
      <c r="DT6" s="1">
        <v>5</v>
      </c>
      <c r="DU6" s="1">
        <f>IF('履歷表'!P17="","",'履歷表'!P17)</f>
      </c>
      <c r="DV6" s="1">
        <f>IF('履歷表'!R17="","",'履歷表'!R17)</f>
      </c>
      <c r="DW6">
        <f>IF(DQ6&lt;&gt;"",IF(TRIM(DQ8)&lt;&gt;"","N",IF(TRIM(DQ7)&lt;&gt;"","N","Y")),"")</f>
      </c>
      <c r="DX6" s="1">
        <f>IF('履歷表'!G17="","",IF(TRIM('履歷表'!E17)&lt;&gt;"",CONCATENATE(TRIM('履歷表'!E17),TRIM('履歷表'!G17)),TRIM('履歷表'!G17)))</f>
      </c>
      <c r="DY6" s="1">
        <f>IF('履歷表'!K17="","",'履歷表'!K17)</f>
      </c>
      <c r="EA6">
        <f>LEFT('履歷表'!V17,1)</f>
      </c>
      <c r="EB6" t="s">
        <v>586</v>
      </c>
      <c r="EC6">
        <f>LEFT('履歷表'!T17,1)</f>
      </c>
      <c r="ED6">
        <f>IF('履歷表'!$B$26&lt;&gt;"",IF('履歷表'!$M$5="","",UPPER('履歷表'!$M$5)),"")</f>
      </c>
      <c r="EE6">
        <f>IF('履歷表'!$B$26&lt;&gt;"",IF('履歷表'!$M$5="","",4),"")</f>
      </c>
      <c r="EF6">
        <v>6</v>
      </c>
      <c r="EI6" s="1">
        <f>IF('履歷表'!B26="","",'履歷表'!B26)</f>
      </c>
      <c r="EL6" s="1">
        <f>IF('履歷表'!G26="","",'履歷表'!G26)</f>
      </c>
      <c r="EN6" s="1">
        <f>IF('履歷表'!I26="","",'履歷表'!I26)</f>
      </c>
      <c r="EQ6">
        <v>1</v>
      </c>
      <c r="ER6">
        <f>IF('履歷表'!U26="","",'履歷表'!U26&amp;"01")</f>
      </c>
      <c r="ES6">
        <f>IF('履歷表'!W26="","",'履歷表'!W26&amp;"01")</f>
      </c>
      <c r="ET6" t="s">
        <v>586</v>
      </c>
      <c r="EU6">
        <f>IF('履歷表'!O26&lt;&gt;"",'履歷表'!O26,"")</f>
      </c>
      <c r="EV6">
        <f>IF('履歷表'!Y26&lt;&gt;"",'履歷表'!Y26,"")</f>
      </c>
      <c r="EW6" s="36">
        <f>IF('履歷表'!K26="","",'履歷表'!K26)</f>
      </c>
      <c r="EX6" s="36">
        <f>IF('履歷表'!M26="","",'履歷表'!M26)</f>
      </c>
      <c r="EY6" s="36">
        <f>IF('履歷表'!R26="","",'履歷表'!R26)</f>
      </c>
      <c r="EZ6" s="36"/>
      <c r="FA6">
        <f>IF('履歷表'!$R$32="","",IF('履歷表'!$M$5="","",UPPER('履歷表'!$M$5)))</f>
      </c>
      <c r="FB6" s="1">
        <f>IF('履歷表'!Q32="","",'履歷表'!Q32)</f>
      </c>
      <c r="FL6" s="1"/>
      <c r="FN6" s="1"/>
      <c r="FR6">
        <f>IF('履歷表'!$M$5="","",UPPER('履歷表'!$M$5))</f>
      </c>
      <c r="FS6" s="22" t="s">
        <v>650</v>
      </c>
      <c r="FT6">
        <f>LEFT('履歷表'!L32,1)</f>
      </c>
      <c r="FU6">
        <f>LEFT('履歷表'!M32,1)</f>
      </c>
      <c r="FV6">
        <f>LEFT('履歷表'!J32,1)</f>
      </c>
      <c r="FW6">
        <f>LEFT('履歷表'!K32,1)</f>
      </c>
      <c r="FX6">
        <f>LEFT('履歷表'!N32,1)</f>
      </c>
      <c r="FY6">
        <f>IF('履歷表'!$Q$38&lt;&gt;"",IF('履歷表'!$M$5="","",UPPER('履歷表'!$M$5)),"")</f>
      </c>
      <c r="FZ6">
        <f>IF('履歷表'!$Q$38&lt;&gt;"",IF('履歷表'!$M$5="","",4),"")</f>
      </c>
      <c r="GB6" s="1">
        <f>IF('履歷表'!Q38="","",'履歷表'!Q38)</f>
      </c>
      <c r="GC6" s="1">
        <f>IF('履歷表'!T38="","",'履歷表'!T38)</f>
      </c>
      <c r="GD6">
        <f>IF('履歷表'!O38&lt;&gt;"",MID('履歷表'!O38,1,FIND("-",'履歷表'!O38,1)-1),"")</f>
      </c>
      <c r="GE6" s="1">
        <f>IF('履歷表'!V38="","",'履歷表'!V38)</f>
      </c>
      <c r="GG6" s="1"/>
    </row>
    <row r="7" spans="5:189" ht="16.5">
      <c r="E7" s="10"/>
      <c r="F7" s="1"/>
      <c r="I7" s="1"/>
      <c r="J7" s="1"/>
      <c r="M7" s="1"/>
      <c r="O7" s="1"/>
      <c r="R7" s="1"/>
      <c r="T7" s="1"/>
      <c r="U7" s="1"/>
      <c r="AF7" s="1"/>
      <c r="AG7" s="1"/>
      <c r="AS7" s="29"/>
      <c r="AT7" s="1"/>
      <c r="AV7" s="1"/>
      <c r="AW7" s="1"/>
      <c r="BA7" s="29"/>
      <c r="BB7" s="29"/>
      <c r="BC7" s="29"/>
      <c r="BD7" s="29"/>
      <c r="CW7" s="1"/>
      <c r="CX7" s="1"/>
      <c r="CY7" s="1"/>
      <c r="DC7" s="1"/>
      <c r="DD7" s="1"/>
      <c r="DE7" s="1"/>
      <c r="DG7" s="1"/>
      <c r="DH7" s="1"/>
      <c r="DI7" s="1"/>
      <c r="DJ7" s="1"/>
      <c r="DK7" s="1"/>
      <c r="DL7" s="1"/>
      <c r="DM7" s="1"/>
      <c r="DN7" s="1"/>
      <c r="DQ7">
        <f>IF('履歷表'!$G$18&lt;&gt;"",IF('履歷表'!$M$5="","",UPPER('履歷表'!$M$5)),"")</f>
      </c>
      <c r="DR7">
        <f>IF('履歷表'!$G$18&lt;&gt;"",IF('履歷表'!$M$5="","",5),"")</f>
      </c>
      <c r="DS7">
        <f>LEFT('履歷表'!E18,1)</f>
      </c>
      <c r="DT7" s="1">
        <v>6</v>
      </c>
      <c r="DU7" s="1">
        <f>IF('履歷表'!P18="","",'履歷表'!P18)</f>
      </c>
      <c r="DV7" s="1">
        <f>IF('履歷表'!R18="","",'履歷表'!R18)</f>
      </c>
      <c r="DW7">
        <f>IF(DQ7&lt;&gt;"",IF(TRIM(DQ8)&lt;&gt;"","N","Y"),"")</f>
      </c>
      <c r="DX7" s="1">
        <f>IF('履歷表'!G18="","",IF(TRIM('履歷表'!E18)&lt;&gt;"",CONCATENATE(TRIM('履歷表'!E18),TRIM('履歷表'!G18)),TRIM('履歷表'!G18)))</f>
      </c>
      <c r="DY7" s="1">
        <f>IF('履歷表'!K18="","",'履歷表'!K18)</f>
      </c>
      <c r="EA7">
        <f>LEFT('履歷表'!V18,1)</f>
      </c>
      <c r="EB7" t="s">
        <v>586</v>
      </c>
      <c r="EC7">
        <f>LEFT('履歷表'!T18,1)</f>
      </c>
      <c r="EI7" s="1"/>
      <c r="EL7" s="1"/>
      <c r="EN7" s="1"/>
      <c r="EW7" s="36"/>
      <c r="EX7" s="36"/>
      <c r="EY7" s="36"/>
      <c r="EZ7" s="36"/>
      <c r="FA7">
        <f>IF('履歷表'!$R$33="","",IF('履歷表'!$M$5="","",UPPER('履歷表'!$M$5)))</f>
      </c>
      <c r="FB7" s="1">
        <f>IF('履歷表'!Q33="","",'履歷表'!Q33)</f>
      </c>
      <c r="FL7" s="1"/>
      <c r="FN7" s="1"/>
      <c r="FR7">
        <f>IF('履歷表'!$M$5="","",UPPER('履歷表'!$M$5))</f>
      </c>
      <c r="FS7" s="22" t="s">
        <v>651</v>
      </c>
      <c r="FT7">
        <f>LEFT('履歷表'!L33,1)</f>
      </c>
      <c r="FU7">
        <f>LEFT('履歷表'!M33,1)</f>
      </c>
      <c r="FV7">
        <f>LEFT('履歷表'!J33,1)</f>
      </c>
      <c r="FW7">
        <f>LEFT('履歷表'!K33,1)</f>
      </c>
      <c r="FX7">
        <f>LEFT('履歷表'!N33,1)</f>
      </c>
      <c r="FY7">
        <f>IF('履歷表'!$Q$39&lt;&gt;"",IF('履歷表'!$M$5="","",UPPER('履歷表'!$M$5)),"")</f>
      </c>
      <c r="FZ7">
        <f>IF('履歷表'!$Q$39&lt;&gt;"",IF('履歷表'!$M$5="","",5),"")</f>
      </c>
      <c r="GB7" s="1">
        <f>IF('履歷表'!Q39="","",'履歷表'!Q39)</f>
      </c>
      <c r="GC7" s="1">
        <f>IF('履歷表'!T39="","",'履歷表'!T39)</f>
      </c>
      <c r="GD7">
        <f>IF('履歷表'!O39&lt;&gt;"",MID('履歷表'!O39,1,FIND("-",'履歷表'!O39,1)-1),"")</f>
      </c>
      <c r="GE7" s="1">
        <f>IF('履歷表'!V39="","",'履歷表'!V39)</f>
      </c>
      <c r="GG7" s="1"/>
    </row>
    <row r="8" spans="5:189" ht="16.5">
      <c r="E8" s="10"/>
      <c r="F8" s="1"/>
      <c r="I8" s="1"/>
      <c r="J8" s="1"/>
      <c r="M8" s="1"/>
      <c r="O8" s="1"/>
      <c r="R8" s="1"/>
      <c r="T8" s="1"/>
      <c r="U8" s="1"/>
      <c r="AF8" s="1"/>
      <c r="AG8" s="1"/>
      <c r="AS8" s="29"/>
      <c r="AT8" s="1"/>
      <c r="AV8" s="1"/>
      <c r="AW8" s="1"/>
      <c r="BA8" s="29"/>
      <c r="BB8" s="29"/>
      <c r="BC8" s="29"/>
      <c r="BD8" s="29"/>
      <c r="CW8" s="1"/>
      <c r="CX8" s="1"/>
      <c r="CY8" s="1"/>
      <c r="DC8" s="1"/>
      <c r="DD8" s="1"/>
      <c r="DE8" s="1"/>
      <c r="DG8" s="1"/>
      <c r="DH8" s="1"/>
      <c r="DI8" s="1"/>
      <c r="DJ8" s="1"/>
      <c r="DK8" s="1"/>
      <c r="DL8" s="1"/>
      <c r="DM8" s="1"/>
      <c r="DN8" s="1"/>
      <c r="DQ8">
        <f>IF('履歷表'!$G$19&lt;&gt;"",IF('履歷表'!$M$5="","",UPPER('履歷表'!$M$5)),"")</f>
      </c>
      <c r="DR8">
        <f>IF('履歷表'!$G$19&lt;&gt;"",IF('履歷表'!$M$5="","",6),"")</f>
      </c>
      <c r="DS8">
        <f>LEFT('履歷表'!E19,1)</f>
      </c>
      <c r="DT8" s="1">
        <v>7</v>
      </c>
      <c r="DU8" s="1">
        <f>IF('履歷表'!P19="","",'履歷表'!P19)</f>
      </c>
      <c r="DV8" s="1">
        <f>IF('履歷表'!R19="","",'履歷表'!R19)</f>
      </c>
      <c r="DW8">
        <f>IF(TRIM(DQ8)&lt;&gt;"","Y","")</f>
      </c>
      <c r="DX8" s="1">
        <f>IF('履歷表'!G19="","",IF(TRIM('履歷表'!E19)&lt;&gt;"",CONCATENATE(TRIM('履歷表'!E19),TRIM('履歷表'!G19)),TRIM('履歷表'!G19)))</f>
      </c>
      <c r="DY8" s="1">
        <f>IF('履歷表'!K19="","",'履歷表'!K19)</f>
      </c>
      <c r="EA8">
        <f>LEFT('履歷表'!V19,1)</f>
      </c>
      <c r="EB8" t="s">
        <v>586</v>
      </c>
      <c r="EC8">
        <f>LEFT('履歷表'!T19,1)</f>
      </c>
      <c r="EI8" s="1"/>
      <c r="EL8" s="1"/>
      <c r="EN8" s="1"/>
      <c r="EW8" s="36"/>
      <c r="EX8" s="36"/>
      <c r="EY8" s="36"/>
      <c r="EZ8" s="36"/>
      <c r="FA8">
        <f>IF('履歷表'!$R$34="","",IF('履歷表'!$M$5="","",UPPER('履歷表'!$M$5)))</f>
      </c>
      <c r="FB8" s="1">
        <f>IF('履歷表'!Q34="","",'履歷表'!Q34)</f>
      </c>
      <c r="FL8" s="1"/>
      <c r="FN8" s="1"/>
      <c r="FR8">
        <f>IF('履歷表'!$I$34&lt;&gt;"",IF('履歷表'!$M$5="","",'履歷表'!$M$5),"")</f>
      </c>
      <c r="FS8" s="21">
        <f>IF('履歷表'!I34&lt;&gt;"",MID('履歷表'!I34,1,FIND("-",'履歷表'!I34,1)-1),"")</f>
      </c>
      <c r="FT8">
        <f>LEFT('履歷表'!L34,1)</f>
      </c>
      <c r="FU8">
        <f>LEFT('履歷表'!M34,1)</f>
      </c>
      <c r="FV8">
        <f>LEFT('履歷表'!J34,1)</f>
      </c>
      <c r="FW8">
        <f>LEFT('履歷表'!K34,1)</f>
      </c>
      <c r="FX8">
        <f>LEFT('履歷表'!N34,1)</f>
      </c>
      <c r="FY8">
        <f>IF('履歷表'!$Q$40&lt;&gt;"",IF('履歷表'!$M$5="","",'履歷表'!$M$5),"")</f>
      </c>
      <c r="FZ8">
        <f>IF('履歷表'!$Q$40&lt;&gt;"",IF('履歷表'!$M$5="","",6),"")</f>
      </c>
      <c r="GB8" s="1">
        <f>IF('履歷表'!Q40="","",'履歷表'!Q40)</f>
      </c>
      <c r="GC8" s="1">
        <f>IF('履歷表'!T40="","",'履歷表'!T40)</f>
      </c>
      <c r="GD8">
        <f>IF('履歷表'!O40&lt;&gt;"",MID('履歷表'!O40,1,FIND("-",'履歷表'!O40,1)-1),"")</f>
      </c>
      <c r="GE8" s="1">
        <f>IF('履歷表'!V40="","",'履歷表'!V40)</f>
      </c>
      <c r="GG8" s="1"/>
    </row>
    <row r="9" spans="5:189" ht="16.5">
      <c r="E9" s="10"/>
      <c r="F9" s="1"/>
      <c r="I9" s="1"/>
      <c r="J9" s="1"/>
      <c r="M9" s="1"/>
      <c r="O9" s="1"/>
      <c r="R9" s="1"/>
      <c r="T9" s="1"/>
      <c r="U9" s="1"/>
      <c r="AF9" s="1"/>
      <c r="AG9" s="1"/>
      <c r="AS9" s="29"/>
      <c r="AT9" s="1"/>
      <c r="AV9" s="1"/>
      <c r="AW9" s="1"/>
      <c r="BA9" s="29"/>
      <c r="BB9" s="29"/>
      <c r="BC9" s="29"/>
      <c r="BD9" s="29"/>
      <c r="CW9" s="1"/>
      <c r="CX9" s="1"/>
      <c r="CY9" s="1"/>
      <c r="DC9" s="1"/>
      <c r="DD9" s="1"/>
      <c r="DE9" s="1"/>
      <c r="DG9" s="1"/>
      <c r="DH9" s="1"/>
      <c r="DI9" s="1"/>
      <c r="DJ9" s="1"/>
      <c r="DK9" s="1"/>
      <c r="DL9" s="1"/>
      <c r="DM9" s="1"/>
      <c r="DN9" s="1"/>
      <c r="DT9" s="1"/>
      <c r="DU9" s="1"/>
      <c r="DV9" s="1"/>
      <c r="DX9" s="1"/>
      <c r="DY9" s="1"/>
      <c r="EI9" s="1"/>
      <c r="EL9" s="1"/>
      <c r="EN9" s="1"/>
      <c r="EW9" s="36"/>
      <c r="EX9" s="36"/>
      <c r="EY9" s="36"/>
      <c r="EZ9" s="36"/>
      <c r="FA9">
        <f>IF('履歷表'!$T$32="","",IF('履歷表'!$M$5="","",UPPER('履歷表'!$M$5)))</f>
      </c>
      <c r="FB9" s="1">
        <f>IF('履歷表'!S32="","",'履歷表'!S32)</f>
      </c>
      <c r="FL9" s="1"/>
      <c r="FN9" s="1"/>
      <c r="FS9" s="21"/>
      <c r="GB9" s="1"/>
      <c r="GE9" s="1"/>
      <c r="GG9" s="1"/>
    </row>
    <row r="10" spans="5:189" ht="16.5">
      <c r="E10" s="10"/>
      <c r="F10" s="1"/>
      <c r="I10" s="1"/>
      <c r="J10" s="1"/>
      <c r="M10" s="1"/>
      <c r="O10" s="1"/>
      <c r="R10" s="1"/>
      <c r="T10" s="1"/>
      <c r="U10" s="1"/>
      <c r="AF10" s="1"/>
      <c r="AG10" s="1"/>
      <c r="AS10" s="29"/>
      <c r="AT10" s="1"/>
      <c r="AV10" s="1"/>
      <c r="AW10" s="1"/>
      <c r="BA10" s="29"/>
      <c r="BB10" s="29"/>
      <c r="BC10" s="29"/>
      <c r="BD10" s="29"/>
      <c r="CW10" s="1"/>
      <c r="CX10" s="1"/>
      <c r="CY10" s="1"/>
      <c r="DC10" s="1"/>
      <c r="DD10" s="1"/>
      <c r="DE10" s="1"/>
      <c r="DG10" s="1"/>
      <c r="DH10" s="1"/>
      <c r="DI10" s="1"/>
      <c r="DJ10" s="1"/>
      <c r="DK10" s="1"/>
      <c r="DL10" s="1"/>
      <c r="DM10" s="1"/>
      <c r="DN10" s="1"/>
      <c r="DT10" s="1"/>
      <c r="DU10" s="1"/>
      <c r="DV10" s="1"/>
      <c r="DX10" s="1"/>
      <c r="DY10" s="1"/>
      <c r="EI10" s="1"/>
      <c r="EL10" s="1"/>
      <c r="EN10" s="1"/>
      <c r="EW10" s="36"/>
      <c r="EX10" s="36"/>
      <c r="EY10" s="36"/>
      <c r="EZ10" s="36"/>
      <c r="FA10">
        <f>IF('履歷表'!$T$33="","",IF('履歷表'!$M$5="","",UPPER('履歷表'!$M$5)))</f>
      </c>
      <c r="FB10" s="1">
        <f>IF('履歷表'!S33="","",'履歷表'!S33)</f>
      </c>
      <c r="FL10" s="1"/>
      <c r="FN10" s="1"/>
      <c r="GB10" s="1"/>
      <c r="GE10" s="1"/>
      <c r="GG10" s="1"/>
    </row>
    <row r="11" spans="5:189" ht="16.5">
      <c r="E11" s="10"/>
      <c r="F11" s="1"/>
      <c r="I11" s="1"/>
      <c r="J11" s="1"/>
      <c r="M11" s="1"/>
      <c r="O11" s="1"/>
      <c r="R11" s="1"/>
      <c r="T11" s="1"/>
      <c r="U11" s="1"/>
      <c r="AF11" s="1"/>
      <c r="AG11" s="1"/>
      <c r="AS11" s="29"/>
      <c r="AT11" s="1"/>
      <c r="AV11" s="1"/>
      <c r="AW11" s="1"/>
      <c r="BA11" s="29"/>
      <c r="BB11" s="29"/>
      <c r="BC11" s="29"/>
      <c r="BD11" s="29"/>
      <c r="CW11" s="1"/>
      <c r="CX11" s="1"/>
      <c r="CY11" s="1"/>
      <c r="DC11" s="1"/>
      <c r="DD11" s="1"/>
      <c r="DE11" s="1"/>
      <c r="DG11" s="1"/>
      <c r="DH11" s="1"/>
      <c r="DI11" s="1"/>
      <c r="DJ11" s="1"/>
      <c r="DK11" s="1"/>
      <c r="DL11" s="1"/>
      <c r="DM11" s="1"/>
      <c r="DN11" s="1"/>
      <c r="DT11" s="1"/>
      <c r="DU11" s="1"/>
      <c r="DV11" s="1"/>
      <c r="DX11" s="1"/>
      <c r="DY11" s="1"/>
      <c r="EI11" s="1"/>
      <c r="EL11" s="1"/>
      <c r="EN11" s="1"/>
      <c r="EW11" s="36"/>
      <c r="EX11" s="36"/>
      <c r="EY11" s="36"/>
      <c r="EZ11" s="36"/>
      <c r="FA11">
        <f>IF('履歷表'!$T$34="","",IF('履歷表'!$M$5="","",UPPER('履歷表'!$M$5)))</f>
      </c>
      <c r="FB11" s="1">
        <f>IF('履歷表'!S34="","",'履歷表'!S34)</f>
      </c>
      <c r="FL11" s="1"/>
      <c r="FN11" s="1"/>
      <c r="GB11" s="1"/>
      <c r="GE11" s="1"/>
      <c r="GG11" s="1"/>
    </row>
    <row r="12" spans="5:189" ht="16.5">
      <c r="E12" s="10"/>
      <c r="F12" s="1"/>
      <c r="I12" s="1"/>
      <c r="J12" s="1"/>
      <c r="M12" s="1"/>
      <c r="O12" s="1"/>
      <c r="R12" s="1"/>
      <c r="T12" s="1"/>
      <c r="U12" s="1"/>
      <c r="AF12" s="1"/>
      <c r="AG12" s="1"/>
      <c r="AS12" s="29"/>
      <c r="AT12" s="1"/>
      <c r="AV12" s="1"/>
      <c r="AW12" s="1"/>
      <c r="BA12" s="29"/>
      <c r="BB12" s="29"/>
      <c r="BC12" s="29"/>
      <c r="BD12" s="29"/>
      <c r="CW12" s="1"/>
      <c r="CX12" s="1"/>
      <c r="CY12" s="1"/>
      <c r="DC12" s="1"/>
      <c r="DD12" s="1"/>
      <c r="DE12" s="1"/>
      <c r="DG12" s="1"/>
      <c r="DH12" s="1"/>
      <c r="DI12" s="1"/>
      <c r="DJ12" s="1"/>
      <c r="DK12" s="1"/>
      <c r="DL12" s="1"/>
      <c r="DM12" s="1"/>
      <c r="DN12" s="1"/>
      <c r="DT12" s="1"/>
      <c r="DU12" s="1"/>
      <c r="DV12" s="1"/>
      <c r="DX12" s="1"/>
      <c r="DY12" s="1"/>
      <c r="EI12" s="1"/>
      <c r="EL12" s="1"/>
      <c r="EN12" s="1"/>
      <c r="EW12" s="36"/>
      <c r="EX12" s="36"/>
      <c r="EY12" s="36"/>
      <c r="EZ12" s="36"/>
      <c r="FB12" s="1"/>
      <c r="FL12" s="1"/>
      <c r="FN12" s="1"/>
      <c r="GB12" s="1"/>
      <c r="GE12" s="1"/>
      <c r="GG12" s="1"/>
    </row>
    <row r="13" spans="5:189" ht="16.5">
      <c r="E13" s="10"/>
      <c r="F13" s="1"/>
      <c r="I13" s="1"/>
      <c r="J13" s="1"/>
      <c r="M13" s="1"/>
      <c r="O13" s="1"/>
      <c r="R13" s="1"/>
      <c r="T13" s="1"/>
      <c r="U13" s="1"/>
      <c r="AF13" s="1"/>
      <c r="AG13" s="1"/>
      <c r="AS13" s="29"/>
      <c r="AT13" s="1"/>
      <c r="AV13" s="1"/>
      <c r="AW13" s="1"/>
      <c r="BA13" s="29"/>
      <c r="BB13" s="29"/>
      <c r="BC13" s="29"/>
      <c r="BD13" s="29"/>
      <c r="CW13" s="1"/>
      <c r="CX13" s="1"/>
      <c r="CY13" s="1"/>
      <c r="DC13" s="1"/>
      <c r="DD13" s="1"/>
      <c r="DE13" s="1"/>
      <c r="DG13" s="1"/>
      <c r="DH13" s="1"/>
      <c r="DI13" s="1"/>
      <c r="DJ13" s="1"/>
      <c r="DK13" s="1"/>
      <c r="DL13" s="1"/>
      <c r="DM13" s="1"/>
      <c r="DN13" s="1"/>
      <c r="DT13" s="1"/>
      <c r="DU13" s="1"/>
      <c r="DV13" s="1"/>
      <c r="DX13" s="1"/>
      <c r="DY13" s="1"/>
      <c r="EI13" s="1"/>
      <c r="EL13" s="1"/>
      <c r="EN13" s="1"/>
      <c r="EW13" s="36"/>
      <c r="EX13" s="36"/>
      <c r="EY13" s="36"/>
      <c r="EZ13" s="36"/>
      <c r="FB13" s="1"/>
      <c r="FL13" s="1"/>
      <c r="FN13" s="1"/>
      <c r="GB13" s="1"/>
      <c r="GE13" s="1"/>
      <c r="GG13" s="1"/>
    </row>
    <row r="14" spans="5:189" ht="16.5">
      <c r="E14" s="10"/>
      <c r="F14" s="1"/>
      <c r="I14" s="1"/>
      <c r="J14" s="1"/>
      <c r="M14" s="1"/>
      <c r="O14" s="1"/>
      <c r="R14" s="1"/>
      <c r="T14" s="1"/>
      <c r="U14" s="1"/>
      <c r="AF14" s="1"/>
      <c r="AG14" s="1"/>
      <c r="AS14" s="29"/>
      <c r="AT14" s="1"/>
      <c r="AV14" s="1"/>
      <c r="AW14" s="1"/>
      <c r="BA14" s="29"/>
      <c r="BB14" s="29"/>
      <c r="BC14" s="29"/>
      <c r="BD14" s="29"/>
      <c r="CW14" s="1"/>
      <c r="CX14" s="1"/>
      <c r="CY14" s="1"/>
      <c r="DC14" s="1"/>
      <c r="DD14" s="1"/>
      <c r="DE14" s="1"/>
      <c r="DG14" s="1"/>
      <c r="DH14" s="1"/>
      <c r="DI14" s="1"/>
      <c r="DJ14" s="1"/>
      <c r="DK14" s="1"/>
      <c r="DL14" s="1"/>
      <c r="DM14" s="1"/>
      <c r="DN14" s="1"/>
      <c r="DT14" s="1"/>
      <c r="DU14" s="1"/>
      <c r="DV14" s="1"/>
      <c r="DX14" s="1"/>
      <c r="DY14" s="1"/>
      <c r="EI14" s="1"/>
      <c r="EL14" s="1"/>
      <c r="EN14" s="1"/>
      <c r="EW14" s="36"/>
      <c r="EX14" s="36"/>
      <c r="EY14" s="36"/>
      <c r="EZ14" s="36"/>
      <c r="FB14" s="1"/>
      <c r="FL14" s="1"/>
      <c r="FN14" s="1"/>
      <c r="GB14" s="1"/>
      <c r="GE14" s="1"/>
      <c r="GG14" s="1"/>
    </row>
    <row r="15" spans="5:189" ht="16.5">
      <c r="E15" s="10"/>
      <c r="F15" s="1"/>
      <c r="I15" s="1"/>
      <c r="J15" s="1"/>
      <c r="M15" s="1"/>
      <c r="O15" s="1"/>
      <c r="R15" s="1"/>
      <c r="T15" s="1"/>
      <c r="U15" s="1"/>
      <c r="AF15" s="1"/>
      <c r="AG15" s="1"/>
      <c r="AS15" s="29"/>
      <c r="AT15" s="1"/>
      <c r="AV15" s="1"/>
      <c r="AW15" s="1"/>
      <c r="BA15" s="29"/>
      <c r="BB15" s="29"/>
      <c r="BC15" s="29"/>
      <c r="BD15" s="29"/>
      <c r="CW15" s="1"/>
      <c r="CX15" s="1"/>
      <c r="CY15" s="1"/>
      <c r="DC15" s="1"/>
      <c r="DD15" s="1"/>
      <c r="DE15" s="1"/>
      <c r="DG15" s="1"/>
      <c r="DH15" s="1"/>
      <c r="DI15" s="1"/>
      <c r="DJ15" s="1"/>
      <c r="DK15" s="1"/>
      <c r="DL15" s="1"/>
      <c r="DM15" s="1"/>
      <c r="DN15" s="1"/>
      <c r="DT15" s="1"/>
      <c r="DU15" s="1"/>
      <c r="DV15" s="1"/>
      <c r="DX15" s="1"/>
      <c r="DY15" s="1"/>
      <c r="EI15" s="1"/>
      <c r="EL15" s="1"/>
      <c r="EN15" s="1"/>
      <c r="EW15" s="36"/>
      <c r="EX15" s="36"/>
      <c r="EY15" s="36"/>
      <c r="EZ15" s="36"/>
      <c r="FB15" s="1"/>
      <c r="FL15" s="1"/>
      <c r="FN15" s="1"/>
      <c r="GB15" s="1"/>
      <c r="GE15" s="1"/>
      <c r="GG15" s="1"/>
    </row>
    <row r="16" spans="5:189" ht="16.5">
      <c r="E16" s="10"/>
      <c r="F16" s="1"/>
      <c r="I16" s="1"/>
      <c r="J16" s="1"/>
      <c r="M16" s="1"/>
      <c r="O16" s="1"/>
      <c r="R16" s="1"/>
      <c r="T16" s="1"/>
      <c r="U16" s="1"/>
      <c r="AF16" s="1"/>
      <c r="AG16" s="1"/>
      <c r="AS16" s="29"/>
      <c r="AT16" s="1"/>
      <c r="AV16" s="1"/>
      <c r="AW16" s="1"/>
      <c r="BA16" s="29"/>
      <c r="BB16" s="29"/>
      <c r="BC16" s="29"/>
      <c r="BD16" s="29"/>
      <c r="CW16" s="1"/>
      <c r="CX16" s="1"/>
      <c r="CY16" s="1"/>
      <c r="DC16" s="1"/>
      <c r="DD16" s="1"/>
      <c r="DE16" s="1"/>
      <c r="DG16" s="1"/>
      <c r="DH16" s="1"/>
      <c r="DI16" s="1"/>
      <c r="DJ16" s="1"/>
      <c r="DK16" s="1"/>
      <c r="DL16" s="1"/>
      <c r="DM16" s="1"/>
      <c r="DN16" s="1"/>
      <c r="DT16" s="1"/>
      <c r="DU16" s="1"/>
      <c r="DV16" s="1"/>
      <c r="DX16" s="1"/>
      <c r="DY16" s="1"/>
      <c r="EI16" s="1"/>
      <c r="EL16" s="1"/>
      <c r="EN16" s="1"/>
      <c r="EW16" s="36"/>
      <c r="EX16" s="36"/>
      <c r="EY16" s="36"/>
      <c r="EZ16" s="36"/>
      <c r="FB16" s="1"/>
      <c r="FL16" s="1"/>
      <c r="FN16" s="1"/>
      <c r="GB16" s="1"/>
      <c r="GE16" s="1"/>
      <c r="GG16" s="1"/>
    </row>
    <row r="17" spans="5:189" ht="16.5">
      <c r="E17" s="10"/>
      <c r="F17" s="1"/>
      <c r="I17" s="1"/>
      <c r="J17" s="1"/>
      <c r="M17" s="1"/>
      <c r="O17" s="1"/>
      <c r="R17" s="1"/>
      <c r="T17" s="1"/>
      <c r="U17" s="1"/>
      <c r="AF17" s="1"/>
      <c r="AG17" s="1"/>
      <c r="AS17" s="29"/>
      <c r="AT17" s="1"/>
      <c r="AV17" s="1"/>
      <c r="AW17" s="1"/>
      <c r="BA17" s="29"/>
      <c r="BB17" s="29"/>
      <c r="BC17" s="29"/>
      <c r="BD17" s="29"/>
      <c r="CW17" s="1"/>
      <c r="CX17" s="1"/>
      <c r="CY17" s="1"/>
      <c r="DC17" s="1"/>
      <c r="DD17" s="1"/>
      <c r="DE17" s="1"/>
      <c r="DG17" s="1"/>
      <c r="DH17" s="1"/>
      <c r="DI17" s="1"/>
      <c r="DJ17" s="1"/>
      <c r="DK17" s="1"/>
      <c r="DL17" s="1"/>
      <c r="DM17" s="1"/>
      <c r="DN17" s="1"/>
      <c r="DT17" s="1"/>
      <c r="DU17" s="1"/>
      <c r="DV17" s="1"/>
      <c r="DX17" s="1"/>
      <c r="DY17" s="1"/>
      <c r="EI17" s="1"/>
      <c r="EL17" s="1"/>
      <c r="EN17" s="1"/>
      <c r="EW17" s="36"/>
      <c r="EX17" s="36"/>
      <c r="EY17" s="36"/>
      <c r="EZ17" s="36"/>
      <c r="FB17" s="1"/>
      <c r="FL17" s="1"/>
      <c r="FN17" s="1"/>
      <c r="GB17" s="1"/>
      <c r="GE17" s="1"/>
      <c r="GG17" s="1"/>
    </row>
    <row r="18" spans="5:189" ht="16.5">
      <c r="E18" s="10"/>
      <c r="F18" s="1"/>
      <c r="I18" s="1"/>
      <c r="J18" s="1"/>
      <c r="M18" s="1"/>
      <c r="O18" s="1"/>
      <c r="R18" s="1"/>
      <c r="T18" s="1"/>
      <c r="U18" s="1"/>
      <c r="AF18" s="1"/>
      <c r="AG18" s="1"/>
      <c r="AS18" s="29"/>
      <c r="AT18" s="1"/>
      <c r="AV18" s="1"/>
      <c r="AW18" s="1"/>
      <c r="BA18" s="29"/>
      <c r="BB18" s="29"/>
      <c r="BC18" s="29"/>
      <c r="BD18" s="29"/>
      <c r="CW18" s="1"/>
      <c r="CX18" s="1"/>
      <c r="CY18" s="1"/>
      <c r="DC18" s="1"/>
      <c r="DD18" s="1"/>
      <c r="DE18" s="1"/>
      <c r="DG18" s="1"/>
      <c r="DH18" s="1"/>
      <c r="DI18" s="1"/>
      <c r="DJ18" s="1"/>
      <c r="DK18" s="1"/>
      <c r="DL18" s="1"/>
      <c r="DM18" s="1"/>
      <c r="DN18" s="1"/>
      <c r="DT18" s="1"/>
      <c r="DU18" s="1"/>
      <c r="DV18" s="1"/>
      <c r="DX18" s="1"/>
      <c r="DY18" s="1"/>
      <c r="EI18" s="1"/>
      <c r="EL18" s="1"/>
      <c r="EN18" s="1"/>
      <c r="EW18" s="36"/>
      <c r="EX18" s="36"/>
      <c r="EY18" s="36"/>
      <c r="EZ18" s="36"/>
      <c r="FB18" s="1"/>
      <c r="FL18" s="1"/>
      <c r="FN18" s="1"/>
      <c r="GB18" s="1"/>
      <c r="GE18" s="1"/>
      <c r="GG18" s="1"/>
    </row>
    <row r="19" spans="5:189" ht="16.5">
      <c r="E19" s="10"/>
      <c r="F19" s="1"/>
      <c r="I19" s="1"/>
      <c r="J19" s="1"/>
      <c r="M19" s="1"/>
      <c r="O19" s="1"/>
      <c r="R19" s="1"/>
      <c r="T19" s="1"/>
      <c r="U19" s="1"/>
      <c r="AF19" s="1"/>
      <c r="AG19" s="1"/>
      <c r="AS19" s="29"/>
      <c r="AT19" s="1"/>
      <c r="AV19" s="1"/>
      <c r="AW19" s="1"/>
      <c r="BA19" s="29"/>
      <c r="BB19" s="29"/>
      <c r="BC19" s="29"/>
      <c r="BD19" s="29"/>
      <c r="CW19" s="1"/>
      <c r="CX19" s="1"/>
      <c r="CY19" s="1"/>
      <c r="DC19" s="1"/>
      <c r="DD19" s="1"/>
      <c r="DE19" s="1"/>
      <c r="DG19" s="1"/>
      <c r="DH19" s="1"/>
      <c r="DI19" s="1"/>
      <c r="DJ19" s="1"/>
      <c r="DK19" s="1"/>
      <c r="DL19" s="1"/>
      <c r="DM19" s="1"/>
      <c r="DN19" s="1"/>
      <c r="DT19" s="1"/>
      <c r="DU19" s="1"/>
      <c r="DV19" s="1"/>
      <c r="DX19" s="1"/>
      <c r="DY19" s="1"/>
      <c r="EI19" s="1"/>
      <c r="EL19" s="1"/>
      <c r="EN19" s="1"/>
      <c r="EW19" s="36"/>
      <c r="EX19" s="36"/>
      <c r="EY19" s="36"/>
      <c r="EZ19" s="36"/>
      <c r="FB19" s="1"/>
      <c r="FL19" s="1"/>
      <c r="FN19" s="1"/>
      <c r="GB19" s="1"/>
      <c r="GE19" s="1"/>
      <c r="GG19" s="1"/>
    </row>
    <row r="20" spans="5:189" ht="16.5">
      <c r="E20" s="10"/>
      <c r="F20" s="1"/>
      <c r="I20" s="1"/>
      <c r="J20" s="1"/>
      <c r="M20" s="1"/>
      <c r="O20" s="1"/>
      <c r="R20" s="1"/>
      <c r="T20" s="1"/>
      <c r="U20" s="1"/>
      <c r="AF20" s="1"/>
      <c r="AG20" s="1"/>
      <c r="AS20" s="29"/>
      <c r="AT20" s="1"/>
      <c r="AV20" s="1"/>
      <c r="AW20" s="1"/>
      <c r="BA20" s="29"/>
      <c r="BB20" s="29"/>
      <c r="BC20" s="29"/>
      <c r="BD20" s="29"/>
      <c r="CW20" s="1"/>
      <c r="CX20" s="1"/>
      <c r="CY20" s="1"/>
      <c r="DC20" s="1"/>
      <c r="DD20" s="1"/>
      <c r="DE20" s="1"/>
      <c r="DG20" s="1"/>
      <c r="DH20" s="1"/>
      <c r="DI20" s="1"/>
      <c r="DJ20" s="1"/>
      <c r="DK20" s="1"/>
      <c r="DL20" s="1"/>
      <c r="DM20" s="1"/>
      <c r="DN20" s="1"/>
      <c r="DT20" s="1"/>
      <c r="DU20" s="1"/>
      <c r="DV20" s="1"/>
      <c r="DX20" s="1"/>
      <c r="DY20" s="1"/>
      <c r="EI20" s="1"/>
      <c r="EL20" s="1"/>
      <c r="EN20" s="1"/>
      <c r="EW20" s="36"/>
      <c r="EX20" s="36"/>
      <c r="EY20" s="36"/>
      <c r="EZ20" s="36"/>
      <c r="FB20" s="1"/>
      <c r="FL20" s="1"/>
      <c r="FN20" s="1"/>
      <c r="GB20" s="1"/>
      <c r="GE20" s="1"/>
      <c r="GG20" s="1"/>
    </row>
    <row r="21" spans="5:189" ht="16.5">
      <c r="E21" s="10"/>
      <c r="F21" s="1"/>
      <c r="I21" s="1"/>
      <c r="J21" s="1"/>
      <c r="M21" s="1"/>
      <c r="O21" s="1"/>
      <c r="R21" s="1"/>
      <c r="T21" s="1"/>
      <c r="U21" s="1"/>
      <c r="AF21" s="1"/>
      <c r="AG21" s="1"/>
      <c r="AS21" s="29"/>
      <c r="AT21" s="1"/>
      <c r="AV21" s="1"/>
      <c r="AW21" s="1"/>
      <c r="BA21" s="29"/>
      <c r="BB21" s="29"/>
      <c r="BC21" s="29"/>
      <c r="BD21" s="29"/>
      <c r="CW21" s="1"/>
      <c r="CX21" s="1"/>
      <c r="CY21" s="1"/>
      <c r="DC21" s="1"/>
      <c r="DD21" s="1"/>
      <c r="DE21" s="1"/>
      <c r="DG21" s="1"/>
      <c r="DH21" s="1"/>
      <c r="DI21" s="1"/>
      <c r="DJ21" s="1"/>
      <c r="DK21" s="1"/>
      <c r="DL21" s="1"/>
      <c r="DM21" s="1"/>
      <c r="DN21" s="1"/>
      <c r="DT21" s="1"/>
      <c r="DU21" s="1"/>
      <c r="DV21" s="1"/>
      <c r="DX21" s="1"/>
      <c r="DY21" s="1"/>
      <c r="EI21" s="1"/>
      <c r="EL21" s="1"/>
      <c r="EN21" s="1"/>
      <c r="EW21" s="36"/>
      <c r="EX21" s="36"/>
      <c r="EY21" s="36"/>
      <c r="EZ21" s="36"/>
      <c r="FB21" s="1"/>
      <c r="FL21" s="1"/>
      <c r="FN21" s="1"/>
      <c r="GB21" s="1"/>
      <c r="GE21" s="1"/>
      <c r="GG21" s="1"/>
    </row>
    <row r="22" spans="5:189" ht="16.5">
      <c r="E22" s="10"/>
      <c r="F22" s="1"/>
      <c r="I22" s="1"/>
      <c r="J22" s="1"/>
      <c r="M22" s="1"/>
      <c r="O22" s="1"/>
      <c r="R22" s="1"/>
      <c r="T22" s="1"/>
      <c r="U22" s="1"/>
      <c r="AF22" s="1"/>
      <c r="AG22" s="1"/>
      <c r="AS22" s="29"/>
      <c r="AT22" s="1"/>
      <c r="AV22" s="1"/>
      <c r="AW22" s="1"/>
      <c r="BA22" s="29"/>
      <c r="BB22" s="29"/>
      <c r="BC22" s="29"/>
      <c r="BD22" s="29"/>
      <c r="CW22" s="1"/>
      <c r="CX22" s="1"/>
      <c r="CY22" s="1"/>
      <c r="DC22" s="1"/>
      <c r="DD22" s="1"/>
      <c r="DE22" s="1"/>
      <c r="DG22" s="1"/>
      <c r="DH22" s="1"/>
      <c r="DI22" s="1"/>
      <c r="DJ22" s="1"/>
      <c r="DK22" s="1"/>
      <c r="DL22" s="1"/>
      <c r="DM22" s="1"/>
      <c r="DN22" s="1"/>
      <c r="DT22" s="1"/>
      <c r="DU22" s="1"/>
      <c r="DV22" s="1"/>
      <c r="DX22" s="1"/>
      <c r="DY22" s="1"/>
      <c r="EI22" s="1"/>
      <c r="EL22" s="1"/>
      <c r="EN22" s="1"/>
      <c r="EW22" s="36"/>
      <c r="EX22" s="36"/>
      <c r="EY22" s="36"/>
      <c r="EZ22" s="36"/>
      <c r="FB22" s="1"/>
      <c r="FL22" s="1"/>
      <c r="FN22" s="1"/>
      <c r="GB22" s="1"/>
      <c r="GE22" s="1"/>
      <c r="GG22" s="1"/>
    </row>
    <row r="23" spans="5:189" ht="16.5">
      <c r="E23" s="10"/>
      <c r="F23" s="1"/>
      <c r="I23" s="1"/>
      <c r="J23" s="1"/>
      <c r="M23" s="1"/>
      <c r="O23" s="1"/>
      <c r="R23" s="1"/>
      <c r="T23" s="1"/>
      <c r="U23" s="1"/>
      <c r="AF23" s="1"/>
      <c r="AG23" s="1"/>
      <c r="AS23" s="29"/>
      <c r="AT23" s="1"/>
      <c r="AV23" s="1"/>
      <c r="AW23" s="1"/>
      <c r="BA23" s="29"/>
      <c r="BB23" s="29"/>
      <c r="BC23" s="29"/>
      <c r="BD23" s="29"/>
      <c r="CW23" s="1"/>
      <c r="CX23" s="1"/>
      <c r="CY23" s="1"/>
      <c r="DC23" s="1"/>
      <c r="DD23" s="1"/>
      <c r="DE23" s="1"/>
      <c r="DG23" s="1"/>
      <c r="DH23" s="1"/>
      <c r="DI23" s="1"/>
      <c r="DJ23" s="1"/>
      <c r="DK23" s="1"/>
      <c r="DL23" s="1"/>
      <c r="DM23" s="1"/>
      <c r="DN23" s="1"/>
      <c r="DT23" s="1"/>
      <c r="DU23" s="1"/>
      <c r="DV23" s="1"/>
      <c r="DX23" s="1"/>
      <c r="DY23" s="1"/>
      <c r="EI23" s="1"/>
      <c r="EL23" s="1"/>
      <c r="EN23" s="1"/>
      <c r="EW23" s="36"/>
      <c r="EX23" s="36"/>
      <c r="EY23" s="36"/>
      <c r="EZ23" s="36"/>
      <c r="FB23" s="1"/>
      <c r="FL23" s="1"/>
      <c r="FN23" s="1"/>
      <c r="GB23" s="1"/>
      <c r="GE23" s="1"/>
      <c r="GG23" s="1"/>
    </row>
    <row r="24" spans="5:189" ht="16.5">
      <c r="E24" s="10"/>
      <c r="F24" s="1"/>
      <c r="I24" s="1"/>
      <c r="J24" s="1"/>
      <c r="M24" s="1"/>
      <c r="O24" s="1"/>
      <c r="R24" s="1"/>
      <c r="T24" s="1"/>
      <c r="U24" s="1"/>
      <c r="AF24" s="1"/>
      <c r="AG24" s="1"/>
      <c r="AS24" s="29"/>
      <c r="AT24" s="1"/>
      <c r="AV24" s="1"/>
      <c r="AW24" s="1"/>
      <c r="BA24" s="29"/>
      <c r="BB24" s="29"/>
      <c r="BC24" s="29"/>
      <c r="BD24" s="29"/>
      <c r="CW24" s="1"/>
      <c r="CX24" s="1"/>
      <c r="CY24" s="1"/>
      <c r="DC24" s="1"/>
      <c r="DD24" s="1"/>
      <c r="DE24" s="1"/>
      <c r="DG24" s="1"/>
      <c r="DH24" s="1"/>
      <c r="DI24" s="1"/>
      <c r="DJ24" s="1"/>
      <c r="DK24" s="1"/>
      <c r="DL24" s="1"/>
      <c r="DM24" s="1"/>
      <c r="DN24" s="1"/>
      <c r="DT24" s="1"/>
      <c r="DU24" s="1"/>
      <c r="DV24" s="1"/>
      <c r="DX24" s="1"/>
      <c r="DY24" s="1"/>
      <c r="EI24" s="1"/>
      <c r="EL24" s="1"/>
      <c r="EN24" s="1"/>
      <c r="EW24" s="36"/>
      <c r="EX24" s="36"/>
      <c r="EY24" s="36"/>
      <c r="EZ24" s="36"/>
      <c r="FB24" s="1"/>
      <c r="FL24" s="1"/>
      <c r="FN24" s="1"/>
      <c r="GB24" s="1"/>
      <c r="GE24" s="1"/>
      <c r="GG24" s="1"/>
    </row>
    <row r="25" ht="16.5">
      <c r="E25" s="10"/>
    </row>
    <row r="26" ht="16.5">
      <c r="E26" s="10"/>
    </row>
    <row r="27" ht="16.5">
      <c r="E27" s="10"/>
    </row>
    <row r="28" ht="16.5">
      <c r="E28" s="10"/>
    </row>
    <row r="29" ht="16.5">
      <c r="E29" s="10"/>
    </row>
    <row r="30" ht="16.5">
      <c r="E30" s="10"/>
    </row>
    <row r="31" ht="16.5">
      <c r="E31" s="10"/>
    </row>
    <row r="32" ht="16.5">
      <c r="E32" s="10"/>
    </row>
    <row r="33" ht="16.5">
      <c r="E33" s="10"/>
    </row>
    <row r="34" ht="16.5">
      <c r="E34" s="10"/>
    </row>
    <row r="35" ht="16.5">
      <c r="E35" s="10"/>
    </row>
    <row r="36" ht="16.5">
      <c r="E36" s="10"/>
    </row>
    <row r="37" ht="16.5">
      <c r="E37" s="10"/>
    </row>
    <row r="38" ht="16.5">
      <c r="E38" s="10"/>
    </row>
    <row r="39" ht="16.5">
      <c r="E39" s="10"/>
    </row>
    <row r="40" ht="16.5">
      <c r="E40" s="10"/>
    </row>
    <row r="41" ht="16.5">
      <c r="E41" s="10"/>
    </row>
    <row r="42" ht="16.5">
      <c r="E42" s="10"/>
    </row>
    <row r="43" ht="16.5">
      <c r="E43" s="10"/>
    </row>
    <row r="44" ht="16.5">
      <c r="E44" s="10"/>
    </row>
    <row r="45" ht="16.5">
      <c r="E45" s="10"/>
    </row>
    <row r="46" ht="16.5">
      <c r="E46" s="10"/>
    </row>
    <row r="47" ht="16.5">
      <c r="E47" s="10"/>
    </row>
    <row r="48" ht="16.5">
      <c r="E48" s="10"/>
    </row>
    <row r="49" ht="16.5">
      <c r="E49" s="10"/>
    </row>
    <row r="50" ht="16.5">
      <c r="E50" s="10"/>
    </row>
    <row r="51" ht="16.5">
      <c r="E51" s="10"/>
    </row>
    <row r="52" ht="16.5">
      <c r="E52" s="10"/>
    </row>
    <row r="53" ht="16.5">
      <c r="E53" s="10"/>
    </row>
    <row r="54" ht="16.5">
      <c r="E54" s="10"/>
    </row>
    <row r="55" ht="16.5">
      <c r="E55" s="10"/>
    </row>
    <row r="56" ht="16.5">
      <c r="E56" s="10"/>
    </row>
    <row r="57" ht="16.5">
      <c r="E57" s="10"/>
    </row>
    <row r="58" ht="16.5">
      <c r="E58" s="10"/>
    </row>
    <row r="59" ht="16.5">
      <c r="E59" s="10"/>
    </row>
    <row r="60" ht="16.5">
      <c r="E60" s="10"/>
    </row>
    <row r="61" ht="16.5">
      <c r="E61" s="10"/>
    </row>
    <row r="62" ht="16.5">
      <c r="E62" s="10"/>
    </row>
    <row r="63" ht="16.5">
      <c r="E63" s="10"/>
    </row>
    <row r="64" ht="16.5">
      <c r="E64" s="10"/>
    </row>
    <row r="65" ht="16.5">
      <c r="E65" s="10"/>
    </row>
    <row r="66" ht="16.5">
      <c r="E66" s="10"/>
    </row>
    <row r="67" ht="16.5">
      <c r="E67" s="10"/>
    </row>
    <row r="68" ht="16.5">
      <c r="E68" s="10"/>
    </row>
    <row r="69" ht="16.5">
      <c r="E69" s="10"/>
    </row>
    <row r="70" ht="16.5">
      <c r="E70" s="10"/>
    </row>
    <row r="71" ht="16.5">
      <c r="E71" s="10"/>
    </row>
    <row r="72" ht="16.5">
      <c r="E72" s="10"/>
    </row>
    <row r="73" ht="16.5">
      <c r="E73" s="10"/>
    </row>
    <row r="74" ht="16.5">
      <c r="E74" s="10"/>
    </row>
    <row r="75" ht="16.5">
      <c r="E75" s="10"/>
    </row>
    <row r="76" ht="16.5">
      <c r="E76" s="10"/>
    </row>
    <row r="77" ht="16.5">
      <c r="E77" s="10"/>
    </row>
    <row r="78" ht="16.5">
      <c r="E78" s="10"/>
    </row>
    <row r="79" ht="16.5">
      <c r="E79" s="10"/>
    </row>
    <row r="80" ht="16.5">
      <c r="E80" s="10"/>
    </row>
    <row r="81" ht="16.5">
      <c r="E81" s="10"/>
    </row>
    <row r="82" ht="16.5">
      <c r="E82" s="10"/>
    </row>
    <row r="83" ht="16.5">
      <c r="E83" s="10"/>
    </row>
    <row r="84" ht="16.5">
      <c r="E84" s="10"/>
    </row>
    <row r="85" ht="16.5">
      <c r="E85" s="10"/>
    </row>
    <row r="86" ht="16.5">
      <c r="E86" s="10"/>
    </row>
    <row r="87" ht="16.5">
      <c r="E87" s="10"/>
    </row>
    <row r="88" ht="16.5">
      <c r="E88" s="10"/>
    </row>
    <row r="89" ht="16.5">
      <c r="E89" s="10"/>
    </row>
    <row r="90" ht="16.5">
      <c r="E90" s="10"/>
    </row>
    <row r="91" ht="16.5">
      <c r="E91" s="10"/>
    </row>
    <row r="92" ht="16.5">
      <c r="E92" s="10"/>
    </row>
    <row r="93" ht="16.5">
      <c r="E93" s="10"/>
    </row>
    <row r="94" ht="16.5">
      <c r="E94" s="10"/>
    </row>
    <row r="95" ht="16.5">
      <c r="E95" s="10"/>
    </row>
    <row r="96" ht="16.5">
      <c r="E96" s="10"/>
    </row>
    <row r="97" ht="16.5">
      <c r="E97" s="10"/>
    </row>
    <row r="98" ht="16.5">
      <c r="E98" s="10"/>
    </row>
    <row r="99" ht="16.5">
      <c r="E99" s="10"/>
    </row>
    <row r="100" ht="16.5">
      <c r="E100" s="10"/>
    </row>
    <row r="101" ht="16.5">
      <c r="E101" s="10"/>
    </row>
    <row r="102" ht="16.5">
      <c r="E102" s="10"/>
    </row>
    <row r="103" ht="16.5">
      <c r="E103" s="10"/>
    </row>
    <row r="104" ht="16.5">
      <c r="E104" s="10"/>
    </row>
    <row r="105" ht="16.5">
      <c r="E105" s="10"/>
    </row>
    <row r="106" ht="16.5">
      <c r="E106" s="10"/>
    </row>
    <row r="107" ht="16.5">
      <c r="E107" s="10"/>
    </row>
    <row r="108" ht="16.5">
      <c r="E108" s="10"/>
    </row>
    <row r="109" ht="16.5">
      <c r="E109" s="10"/>
    </row>
    <row r="110" ht="16.5">
      <c r="E110" s="10"/>
    </row>
    <row r="111" ht="16.5">
      <c r="E111" s="10"/>
    </row>
    <row r="112" ht="16.5">
      <c r="E112" s="10"/>
    </row>
    <row r="113" ht="16.5">
      <c r="E113" s="10"/>
    </row>
    <row r="114" ht="16.5">
      <c r="E114" s="10"/>
    </row>
    <row r="115" ht="16.5">
      <c r="E115" s="10"/>
    </row>
    <row r="116" ht="16.5">
      <c r="E116" s="10"/>
    </row>
    <row r="117" ht="16.5">
      <c r="E117" s="10"/>
    </row>
    <row r="118" ht="16.5">
      <c r="E118" s="10"/>
    </row>
    <row r="119" ht="16.5">
      <c r="E119" s="10"/>
    </row>
    <row r="120" ht="16.5">
      <c r="E120" s="10"/>
    </row>
    <row r="121" ht="16.5">
      <c r="E121" s="10"/>
    </row>
    <row r="122" ht="16.5">
      <c r="E122" s="10"/>
    </row>
    <row r="123" ht="16.5">
      <c r="E123" s="10"/>
    </row>
    <row r="124" ht="16.5">
      <c r="E124" s="10"/>
    </row>
    <row r="125" ht="16.5">
      <c r="E125" s="10"/>
    </row>
    <row r="126" ht="16.5">
      <c r="E126" s="10"/>
    </row>
    <row r="127" ht="16.5">
      <c r="E127" s="10"/>
    </row>
    <row r="128" ht="16.5">
      <c r="E128" s="10"/>
    </row>
    <row r="129" ht="16.5">
      <c r="E129" s="10"/>
    </row>
    <row r="130" ht="16.5">
      <c r="E130" s="10"/>
    </row>
    <row r="131" ht="16.5">
      <c r="E131" s="10"/>
    </row>
    <row r="132" ht="16.5">
      <c r="E132" s="10"/>
    </row>
    <row r="133" ht="16.5">
      <c r="E133" s="10"/>
    </row>
    <row r="134" ht="16.5">
      <c r="E134" s="10"/>
    </row>
    <row r="135" ht="16.5">
      <c r="E135" s="10"/>
    </row>
    <row r="136" ht="16.5">
      <c r="E136" s="10"/>
    </row>
    <row r="137" ht="16.5">
      <c r="E137" s="10"/>
    </row>
    <row r="138" ht="16.5">
      <c r="E138" s="10"/>
    </row>
    <row r="139" ht="16.5">
      <c r="E139" s="10"/>
    </row>
    <row r="140" ht="16.5">
      <c r="E140" s="10"/>
    </row>
    <row r="141" ht="16.5">
      <c r="E141" s="10"/>
    </row>
    <row r="142" ht="16.5">
      <c r="E142" s="10"/>
    </row>
    <row r="143" ht="16.5">
      <c r="E143" s="10"/>
    </row>
    <row r="144" ht="16.5">
      <c r="E144" s="10"/>
    </row>
    <row r="145" ht="16.5">
      <c r="E145" s="10"/>
    </row>
    <row r="146" ht="16.5">
      <c r="E146" s="10"/>
    </row>
    <row r="147" ht="16.5">
      <c r="E147" s="10"/>
    </row>
    <row r="148" ht="16.5">
      <c r="E148" s="10"/>
    </row>
    <row r="149" ht="16.5">
      <c r="E149" s="10"/>
    </row>
    <row r="150" ht="16.5">
      <c r="E150" s="10"/>
    </row>
    <row r="151" ht="16.5">
      <c r="E151" s="10"/>
    </row>
    <row r="152" ht="16.5">
      <c r="E152" s="10"/>
    </row>
    <row r="153" ht="16.5">
      <c r="E153" s="10"/>
    </row>
    <row r="154" ht="16.5">
      <c r="E154" s="10"/>
    </row>
    <row r="155" ht="16.5">
      <c r="E155" s="10"/>
    </row>
    <row r="156" ht="16.5">
      <c r="E156" s="10"/>
    </row>
    <row r="157" ht="16.5">
      <c r="E157" s="10"/>
    </row>
    <row r="158" ht="16.5">
      <c r="E158" s="10"/>
    </row>
    <row r="159" ht="16.5">
      <c r="E159" s="10"/>
    </row>
    <row r="160" ht="16.5">
      <c r="E160" s="10"/>
    </row>
    <row r="161" ht="16.5">
      <c r="E161" s="10"/>
    </row>
    <row r="162" ht="16.5">
      <c r="E162" s="10"/>
    </row>
    <row r="163" ht="16.5">
      <c r="E163" s="10"/>
    </row>
    <row r="164" ht="16.5">
      <c r="E164" s="10"/>
    </row>
    <row r="165" ht="16.5">
      <c r="E165" s="10"/>
    </row>
    <row r="166" ht="16.5">
      <c r="E166" s="10"/>
    </row>
    <row r="167" ht="16.5">
      <c r="E167" s="10"/>
    </row>
    <row r="168" ht="16.5">
      <c r="E168" s="10"/>
    </row>
    <row r="169" ht="16.5">
      <c r="E169" s="10"/>
    </row>
    <row r="170" ht="16.5">
      <c r="E170" s="10"/>
    </row>
    <row r="171" ht="16.5">
      <c r="E171" s="10"/>
    </row>
    <row r="172" ht="16.5">
      <c r="E172" s="10"/>
    </row>
    <row r="173" ht="16.5">
      <c r="E173" s="10"/>
    </row>
    <row r="174" ht="16.5">
      <c r="E174" s="10"/>
    </row>
    <row r="175" ht="16.5">
      <c r="E175" s="10"/>
    </row>
    <row r="176" ht="16.5">
      <c r="E176" s="10"/>
    </row>
    <row r="177" ht="16.5">
      <c r="E177" s="10"/>
    </row>
    <row r="178" ht="16.5">
      <c r="E178" s="10"/>
    </row>
    <row r="179" ht="16.5">
      <c r="E179" s="10"/>
    </row>
    <row r="180" ht="16.5">
      <c r="E180" s="10"/>
    </row>
    <row r="181" ht="16.5">
      <c r="E181" s="10"/>
    </row>
    <row r="182" ht="16.5">
      <c r="E182" s="10"/>
    </row>
    <row r="183" ht="16.5">
      <c r="E183" s="10"/>
    </row>
    <row r="184" ht="16.5">
      <c r="E184" s="10"/>
    </row>
    <row r="185" ht="16.5">
      <c r="E185" s="10"/>
    </row>
    <row r="186" ht="16.5">
      <c r="E186" s="10"/>
    </row>
    <row r="187" ht="16.5">
      <c r="E187" s="10"/>
    </row>
    <row r="188" ht="16.5">
      <c r="E188" s="10"/>
    </row>
    <row r="189" ht="16.5">
      <c r="E189" s="10"/>
    </row>
    <row r="190" ht="16.5">
      <c r="E190" s="10"/>
    </row>
    <row r="191" ht="16.5">
      <c r="E191" s="10"/>
    </row>
    <row r="192" ht="16.5">
      <c r="E192" s="10"/>
    </row>
    <row r="193" ht="16.5">
      <c r="E193" s="10"/>
    </row>
    <row r="194" ht="16.5">
      <c r="E194" s="10"/>
    </row>
    <row r="195" ht="16.5">
      <c r="E195" s="10"/>
    </row>
    <row r="196" ht="16.5">
      <c r="E196" s="10"/>
    </row>
    <row r="197" ht="16.5">
      <c r="E197" s="10"/>
    </row>
    <row r="198" ht="16.5">
      <c r="E198" s="10"/>
    </row>
    <row r="199" ht="16.5">
      <c r="E199" s="10"/>
    </row>
    <row r="200" ht="16.5">
      <c r="E200" s="10"/>
    </row>
    <row r="201" ht="16.5">
      <c r="E201" s="10"/>
    </row>
    <row r="202" ht="16.5">
      <c r="E202" s="10"/>
    </row>
    <row r="203" ht="16.5">
      <c r="E203" s="10"/>
    </row>
    <row r="204" ht="16.5">
      <c r="E204" s="10"/>
    </row>
    <row r="205" ht="16.5">
      <c r="E205" s="10"/>
    </row>
    <row r="206" ht="16.5">
      <c r="E206" s="10"/>
    </row>
    <row r="207" ht="16.5">
      <c r="E207" s="10"/>
    </row>
    <row r="208" ht="16.5">
      <c r="E208" s="10"/>
    </row>
    <row r="209" ht="16.5">
      <c r="E209" s="10"/>
    </row>
    <row r="210" ht="16.5">
      <c r="E210" s="10"/>
    </row>
    <row r="211" ht="16.5">
      <c r="E211" s="10"/>
    </row>
    <row r="212" ht="16.5">
      <c r="E212" s="10"/>
    </row>
    <row r="213" ht="16.5">
      <c r="E213" s="10"/>
    </row>
    <row r="214" ht="16.5">
      <c r="E214" s="10"/>
    </row>
    <row r="215" ht="16.5">
      <c r="E215" s="10"/>
    </row>
    <row r="216" ht="16.5">
      <c r="E216" s="10"/>
    </row>
    <row r="217" ht="16.5">
      <c r="E217" s="10"/>
    </row>
    <row r="218" ht="16.5">
      <c r="E218" s="10"/>
    </row>
    <row r="219" ht="16.5">
      <c r="E219" s="10"/>
    </row>
    <row r="220" ht="16.5">
      <c r="E220" s="10"/>
    </row>
    <row r="221" ht="16.5">
      <c r="E221" s="10"/>
    </row>
    <row r="222" ht="16.5">
      <c r="E222" s="10"/>
    </row>
    <row r="223" ht="16.5">
      <c r="E223" s="10"/>
    </row>
    <row r="224" ht="16.5">
      <c r="E224" s="10"/>
    </row>
    <row r="225" ht="16.5">
      <c r="E225" s="10"/>
    </row>
    <row r="226" ht="16.5">
      <c r="E226" s="10"/>
    </row>
    <row r="227" ht="16.5">
      <c r="E227" s="10"/>
    </row>
    <row r="228" ht="16.5">
      <c r="E228" s="10"/>
    </row>
    <row r="229" ht="16.5">
      <c r="E229" s="10"/>
    </row>
    <row r="230" ht="16.5">
      <c r="E230" s="10"/>
    </row>
    <row r="231" ht="16.5">
      <c r="E231" s="10"/>
    </row>
    <row r="232" ht="16.5">
      <c r="E232" s="10"/>
    </row>
    <row r="233" ht="16.5">
      <c r="E233" s="10"/>
    </row>
    <row r="234" ht="16.5">
      <c r="E234" s="10"/>
    </row>
    <row r="235" ht="16.5">
      <c r="E235" s="10"/>
    </row>
    <row r="236" ht="16.5">
      <c r="E236" s="10"/>
    </row>
    <row r="237" ht="16.5">
      <c r="E237" s="10"/>
    </row>
    <row r="238" ht="16.5">
      <c r="E238" s="10"/>
    </row>
    <row r="239" ht="16.5">
      <c r="E239" s="10"/>
    </row>
    <row r="240" ht="16.5">
      <c r="E240" s="10"/>
    </row>
    <row r="241" ht="16.5">
      <c r="E241" s="10"/>
    </row>
    <row r="242" ht="16.5">
      <c r="E242" s="10"/>
    </row>
    <row r="243" ht="16.5">
      <c r="E243" s="10"/>
    </row>
    <row r="244" ht="16.5">
      <c r="E244" s="10"/>
    </row>
    <row r="245" ht="16.5">
      <c r="E245" s="10"/>
    </row>
    <row r="246" ht="16.5">
      <c r="E246" s="10"/>
    </row>
    <row r="247" ht="16.5">
      <c r="E247" s="10"/>
    </row>
    <row r="248" ht="16.5">
      <c r="E248" s="10"/>
    </row>
    <row r="249" ht="16.5">
      <c r="E249" s="10"/>
    </row>
    <row r="250" ht="16.5">
      <c r="E250" s="10"/>
    </row>
    <row r="251" ht="16.5">
      <c r="E251" s="10"/>
    </row>
    <row r="252" ht="16.5">
      <c r="E252" s="10"/>
    </row>
    <row r="253" ht="16.5">
      <c r="E253" s="10"/>
    </row>
    <row r="254" ht="16.5">
      <c r="E254" s="10"/>
    </row>
    <row r="255" ht="16.5">
      <c r="E255" s="10"/>
    </row>
    <row r="256" ht="16.5">
      <c r="E256" s="10"/>
    </row>
    <row r="257" ht="16.5">
      <c r="E257" s="10"/>
    </row>
    <row r="258" ht="16.5">
      <c r="E258" s="10"/>
    </row>
    <row r="259" ht="16.5">
      <c r="E259" s="10"/>
    </row>
    <row r="260" ht="16.5">
      <c r="E260" s="10"/>
    </row>
    <row r="261" ht="16.5">
      <c r="E261" s="10"/>
    </row>
    <row r="262" ht="16.5">
      <c r="E262" s="10"/>
    </row>
    <row r="263" ht="16.5">
      <c r="E263" s="10"/>
    </row>
    <row r="264" ht="16.5">
      <c r="E264" s="10"/>
    </row>
    <row r="265" ht="16.5">
      <c r="E265" s="10"/>
    </row>
    <row r="266" ht="16.5">
      <c r="E266" s="10"/>
    </row>
    <row r="267" ht="16.5">
      <c r="E267" s="10"/>
    </row>
    <row r="268" ht="16.5">
      <c r="E268" s="10"/>
    </row>
    <row r="269" ht="16.5">
      <c r="E269" s="10"/>
    </row>
    <row r="270" ht="16.5">
      <c r="E270" s="10"/>
    </row>
    <row r="271" ht="16.5">
      <c r="E271" s="10"/>
    </row>
    <row r="272" ht="16.5">
      <c r="E272" s="10"/>
    </row>
    <row r="273" ht="16.5">
      <c r="E273" s="10"/>
    </row>
    <row r="274" ht="16.5">
      <c r="E274" s="10"/>
    </row>
    <row r="275" ht="16.5">
      <c r="E275" s="10"/>
    </row>
    <row r="276" ht="16.5">
      <c r="E276" s="10"/>
    </row>
    <row r="277" ht="16.5">
      <c r="E277" s="10"/>
    </row>
    <row r="278" ht="16.5">
      <c r="E278" s="10"/>
    </row>
    <row r="279" ht="16.5">
      <c r="E279" s="10"/>
    </row>
    <row r="280" ht="16.5">
      <c r="E280" s="10"/>
    </row>
    <row r="281" ht="16.5">
      <c r="E281" s="10"/>
    </row>
    <row r="282" ht="16.5">
      <c r="E282" s="10"/>
    </row>
    <row r="283" ht="16.5">
      <c r="E283" s="10"/>
    </row>
    <row r="284" ht="16.5">
      <c r="E284" s="10"/>
    </row>
    <row r="285" ht="16.5">
      <c r="E285" s="10"/>
    </row>
    <row r="286" ht="16.5">
      <c r="E286" s="10"/>
    </row>
    <row r="287" ht="16.5">
      <c r="E287" s="10"/>
    </row>
    <row r="288" ht="16.5">
      <c r="E288" s="10"/>
    </row>
    <row r="289" ht="16.5">
      <c r="E289" s="10"/>
    </row>
    <row r="290" ht="16.5">
      <c r="E290" s="10"/>
    </row>
    <row r="291" ht="16.5">
      <c r="E291" s="10"/>
    </row>
    <row r="292" ht="16.5">
      <c r="E292" s="10"/>
    </row>
    <row r="293" ht="16.5">
      <c r="E293" s="10"/>
    </row>
    <row r="294" ht="16.5">
      <c r="E294" s="10"/>
    </row>
    <row r="295" ht="16.5">
      <c r="E295" s="10"/>
    </row>
    <row r="296" ht="16.5">
      <c r="E296" s="10"/>
    </row>
    <row r="297" ht="16.5">
      <c r="E297" s="10"/>
    </row>
    <row r="298" ht="16.5">
      <c r="E298" s="10"/>
    </row>
    <row r="299" ht="16.5">
      <c r="E299" s="10"/>
    </row>
    <row r="300" ht="16.5">
      <c r="E300" s="10"/>
    </row>
    <row r="301" ht="16.5">
      <c r="E301" s="10"/>
    </row>
    <row r="302" ht="16.5">
      <c r="E302" s="10"/>
    </row>
    <row r="303" ht="16.5">
      <c r="E303" s="10"/>
    </row>
    <row r="304" ht="16.5">
      <c r="E304" s="10"/>
    </row>
    <row r="305" ht="16.5">
      <c r="E305" s="10"/>
    </row>
    <row r="306" ht="16.5">
      <c r="E306" s="10"/>
    </row>
    <row r="307" ht="16.5">
      <c r="E307" s="10"/>
    </row>
    <row r="308" ht="16.5">
      <c r="E308" s="10"/>
    </row>
    <row r="309" ht="16.5">
      <c r="E309" s="10"/>
    </row>
    <row r="310" ht="16.5">
      <c r="E310" s="10"/>
    </row>
    <row r="311" ht="16.5">
      <c r="E311" s="10"/>
    </row>
    <row r="312" ht="16.5">
      <c r="E312" s="10"/>
    </row>
    <row r="313" ht="16.5">
      <c r="E313" s="10"/>
    </row>
    <row r="314" ht="16.5">
      <c r="E314" s="10"/>
    </row>
    <row r="315" ht="16.5">
      <c r="E315" s="10"/>
    </row>
    <row r="316" ht="16.5">
      <c r="E316" s="10"/>
    </row>
    <row r="317" ht="16.5">
      <c r="E317" s="10"/>
    </row>
    <row r="318" ht="16.5">
      <c r="E318" s="10"/>
    </row>
    <row r="319" ht="16.5">
      <c r="E319" s="10"/>
    </row>
    <row r="320" ht="16.5">
      <c r="E320" s="10"/>
    </row>
    <row r="321" ht="16.5">
      <c r="E321" s="10"/>
    </row>
    <row r="322" ht="16.5">
      <c r="E322" s="10"/>
    </row>
    <row r="323" ht="16.5">
      <c r="E323" s="10"/>
    </row>
    <row r="324" ht="16.5">
      <c r="E324" s="10"/>
    </row>
    <row r="325" ht="16.5">
      <c r="E325" s="10"/>
    </row>
    <row r="326" ht="16.5">
      <c r="E326" s="10"/>
    </row>
    <row r="327" ht="16.5">
      <c r="E327" s="10"/>
    </row>
    <row r="328" ht="16.5">
      <c r="E328" s="10"/>
    </row>
    <row r="329" ht="16.5">
      <c r="E329" s="10"/>
    </row>
    <row r="330" ht="16.5">
      <c r="E330" s="10"/>
    </row>
    <row r="331" ht="16.5">
      <c r="E331" s="10"/>
    </row>
    <row r="332" ht="16.5">
      <c r="E332" s="10"/>
    </row>
    <row r="333" ht="16.5">
      <c r="E333" s="10"/>
    </row>
    <row r="334" ht="16.5">
      <c r="E334" s="10"/>
    </row>
    <row r="335" ht="16.5">
      <c r="E335" s="10"/>
    </row>
    <row r="336" ht="16.5">
      <c r="E336" s="10"/>
    </row>
    <row r="337" ht="16.5">
      <c r="E337" s="10"/>
    </row>
    <row r="338" ht="16.5">
      <c r="E338" s="10"/>
    </row>
    <row r="339" ht="16.5">
      <c r="E339" s="10"/>
    </row>
    <row r="340" ht="16.5">
      <c r="E340" s="10"/>
    </row>
    <row r="341" ht="16.5">
      <c r="E341" s="10"/>
    </row>
    <row r="342" ht="16.5">
      <c r="E342" s="10"/>
    </row>
    <row r="343" ht="16.5">
      <c r="E343" s="10"/>
    </row>
    <row r="344" ht="16.5">
      <c r="E344" s="10"/>
    </row>
    <row r="345" ht="16.5">
      <c r="E345" s="10"/>
    </row>
    <row r="346" ht="16.5">
      <c r="E346" s="10"/>
    </row>
    <row r="347" ht="16.5">
      <c r="E347" s="10"/>
    </row>
    <row r="348" ht="16.5">
      <c r="E348" s="10"/>
    </row>
    <row r="349" ht="16.5">
      <c r="E349" s="10"/>
    </row>
    <row r="350" ht="16.5">
      <c r="E350" s="10"/>
    </row>
    <row r="351" ht="16.5">
      <c r="E351" s="10"/>
    </row>
    <row r="352" ht="16.5">
      <c r="E352" s="10"/>
    </row>
    <row r="353" ht="16.5">
      <c r="E353" s="10"/>
    </row>
    <row r="354" ht="16.5">
      <c r="E354" s="10"/>
    </row>
    <row r="355" ht="16.5">
      <c r="E355" s="10"/>
    </row>
    <row r="356" ht="16.5">
      <c r="E356" s="10"/>
    </row>
    <row r="357" ht="16.5">
      <c r="E357" s="10"/>
    </row>
    <row r="358" ht="16.5">
      <c r="E358" s="10"/>
    </row>
    <row r="359" ht="16.5">
      <c r="E359" s="10"/>
    </row>
    <row r="360" ht="16.5">
      <c r="E360" s="10"/>
    </row>
    <row r="361" ht="16.5">
      <c r="E361" s="10"/>
    </row>
    <row r="362" ht="16.5">
      <c r="E362" s="10"/>
    </row>
    <row r="363" ht="16.5">
      <c r="E363" s="10"/>
    </row>
    <row r="364" ht="16.5">
      <c r="E364" s="10"/>
    </row>
    <row r="365" ht="16.5">
      <c r="E365" s="10"/>
    </row>
    <row r="366" ht="16.5">
      <c r="E366" s="10"/>
    </row>
    <row r="367" ht="16.5">
      <c r="E367" s="10"/>
    </row>
    <row r="368" ht="16.5">
      <c r="E368" s="10"/>
    </row>
    <row r="369" ht="16.5">
      <c r="E369" s="10"/>
    </row>
    <row r="370" ht="16.5">
      <c r="E370" s="10"/>
    </row>
    <row r="371" ht="16.5">
      <c r="E371" s="10"/>
    </row>
    <row r="372" ht="16.5">
      <c r="E372" s="10"/>
    </row>
    <row r="373" ht="16.5">
      <c r="E373" s="10"/>
    </row>
    <row r="374" ht="16.5">
      <c r="E374" s="10"/>
    </row>
    <row r="375" ht="16.5">
      <c r="E375" s="10"/>
    </row>
    <row r="376" ht="16.5">
      <c r="E376" s="10"/>
    </row>
    <row r="377" ht="16.5">
      <c r="E377" s="10"/>
    </row>
    <row r="378" ht="16.5">
      <c r="E378" s="10"/>
    </row>
    <row r="379" ht="16.5">
      <c r="E379" s="10"/>
    </row>
    <row r="380" ht="16.5">
      <c r="E380" s="10"/>
    </row>
    <row r="381" ht="16.5">
      <c r="E381" s="10"/>
    </row>
    <row r="382" ht="16.5">
      <c r="E382" s="10"/>
    </row>
    <row r="383" ht="16.5">
      <c r="E383" s="10"/>
    </row>
    <row r="384" ht="16.5">
      <c r="E384" s="10"/>
    </row>
    <row r="385" ht="16.5">
      <c r="E385" s="10"/>
    </row>
    <row r="386" ht="16.5">
      <c r="E386" s="10"/>
    </row>
    <row r="387" ht="16.5">
      <c r="E387" s="10"/>
    </row>
    <row r="388" ht="16.5">
      <c r="E388" s="10"/>
    </row>
    <row r="389" ht="16.5">
      <c r="E389" s="10"/>
    </row>
    <row r="390" ht="16.5">
      <c r="E390" s="10"/>
    </row>
    <row r="391" ht="16.5">
      <c r="E391" s="10"/>
    </row>
    <row r="392" ht="16.5">
      <c r="E392" s="10"/>
    </row>
    <row r="393" ht="16.5">
      <c r="E393" s="10"/>
    </row>
    <row r="394" ht="16.5">
      <c r="E394" s="10"/>
    </row>
    <row r="395" ht="16.5">
      <c r="E395" s="10"/>
    </row>
    <row r="396" ht="16.5">
      <c r="E396" s="10"/>
    </row>
    <row r="397" ht="16.5">
      <c r="E397" s="10"/>
    </row>
    <row r="398" ht="16.5">
      <c r="E398" s="10"/>
    </row>
    <row r="399" ht="16.5">
      <c r="E399" s="10"/>
    </row>
    <row r="400" ht="16.5">
      <c r="E400" s="10"/>
    </row>
    <row r="401" ht="16.5">
      <c r="E401" s="10"/>
    </row>
    <row r="402" ht="16.5">
      <c r="E402" s="10"/>
    </row>
    <row r="403" ht="16.5">
      <c r="E403" s="10"/>
    </row>
    <row r="404" ht="16.5">
      <c r="E404" s="10"/>
    </row>
    <row r="405" ht="16.5">
      <c r="E405" s="10"/>
    </row>
    <row r="406" ht="16.5">
      <c r="E406" s="10"/>
    </row>
    <row r="407" ht="16.5">
      <c r="E407" s="10"/>
    </row>
    <row r="408" ht="16.5">
      <c r="E408" s="10"/>
    </row>
    <row r="409" ht="16.5">
      <c r="E409" s="10"/>
    </row>
    <row r="410" ht="16.5">
      <c r="E410" s="10"/>
    </row>
    <row r="411" ht="16.5">
      <c r="E411" s="10"/>
    </row>
    <row r="412" ht="16.5">
      <c r="E412" s="10"/>
    </row>
    <row r="413" ht="16.5">
      <c r="E413" s="10"/>
    </row>
    <row r="414" ht="16.5">
      <c r="E414" s="10"/>
    </row>
    <row r="415" ht="16.5">
      <c r="E415" s="10"/>
    </row>
    <row r="416" ht="16.5">
      <c r="E416" s="10"/>
    </row>
    <row r="417" ht="16.5">
      <c r="E417" s="10"/>
    </row>
    <row r="418" ht="16.5">
      <c r="E418" s="10"/>
    </row>
    <row r="419" ht="16.5">
      <c r="E419" s="10"/>
    </row>
    <row r="420" ht="16.5">
      <c r="E420" s="10"/>
    </row>
    <row r="421" ht="16.5">
      <c r="E421" s="10"/>
    </row>
    <row r="422" ht="16.5">
      <c r="E422" s="10"/>
    </row>
    <row r="423" ht="16.5">
      <c r="E423" s="10"/>
    </row>
    <row r="424" ht="16.5">
      <c r="E424" s="10"/>
    </row>
    <row r="425" ht="16.5">
      <c r="E425" s="10"/>
    </row>
    <row r="426" ht="16.5">
      <c r="E426" s="10"/>
    </row>
    <row r="427" ht="16.5">
      <c r="E427" s="10"/>
    </row>
    <row r="428" ht="16.5">
      <c r="E428" s="10"/>
    </row>
    <row r="429" ht="16.5">
      <c r="E429" s="10"/>
    </row>
    <row r="430" ht="16.5">
      <c r="E430" s="10"/>
    </row>
    <row r="431" ht="16.5">
      <c r="E431" s="10"/>
    </row>
    <row r="432" ht="16.5">
      <c r="E432" s="10"/>
    </row>
    <row r="433" ht="16.5">
      <c r="E433" s="10"/>
    </row>
    <row r="434" ht="16.5">
      <c r="E434" s="10"/>
    </row>
    <row r="435" ht="16.5">
      <c r="E435" s="10"/>
    </row>
    <row r="436" ht="16.5">
      <c r="E436" s="10"/>
    </row>
    <row r="437" ht="16.5">
      <c r="E437" s="10"/>
    </row>
    <row r="438" ht="16.5">
      <c r="E438" s="10"/>
    </row>
    <row r="439" ht="16.5">
      <c r="E439" s="10"/>
    </row>
    <row r="440" ht="16.5">
      <c r="E440" s="10"/>
    </row>
    <row r="441" ht="16.5">
      <c r="E441" s="10"/>
    </row>
    <row r="442" ht="16.5">
      <c r="E442" s="10"/>
    </row>
    <row r="443" ht="16.5">
      <c r="E443" s="10"/>
    </row>
    <row r="444" ht="16.5">
      <c r="E444" s="10"/>
    </row>
    <row r="445" ht="16.5">
      <c r="E445" s="10"/>
    </row>
    <row r="446" ht="16.5">
      <c r="E446" s="10"/>
    </row>
    <row r="447" ht="16.5">
      <c r="E447" s="10"/>
    </row>
    <row r="448" ht="16.5">
      <c r="E448" s="10"/>
    </row>
    <row r="449" ht="16.5">
      <c r="E449" s="10"/>
    </row>
    <row r="450" ht="16.5">
      <c r="E450" s="10"/>
    </row>
    <row r="451" ht="16.5">
      <c r="E451" s="10"/>
    </row>
    <row r="452" ht="16.5">
      <c r="E452" s="10"/>
    </row>
  </sheetData>
  <sheetProtection/>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X375"/>
  <sheetViews>
    <sheetView zoomScale="75" zoomScaleNormal="75" zoomScalePageLayoutView="0" workbookViewId="0" topLeftCell="F88">
      <selection activeCell="M44" sqref="M44"/>
    </sheetView>
  </sheetViews>
  <sheetFormatPr defaultColWidth="9.00390625" defaultRowHeight="16.5"/>
  <cols>
    <col min="1" max="14" width="9.00390625" style="40" customWidth="1"/>
    <col min="15" max="15" width="27.25390625" style="40" bestFit="1" customWidth="1"/>
    <col min="16" max="16" width="56.625" style="40" bestFit="1" customWidth="1"/>
    <col min="17" max="17" width="17.25390625" style="40" customWidth="1"/>
    <col min="18" max="18" width="15.125" style="40" customWidth="1"/>
    <col min="19" max="19" width="30.375" style="40" bestFit="1" customWidth="1"/>
    <col min="20" max="22" width="9.00390625" style="40" customWidth="1"/>
    <col min="23" max="23" width="49.50390625" style="40" customWidth="1"/>
    <col min="24" max="16384" width="9.00390625" style="40" customWidth="1"/>
  </cols>
  <sheetData>
    <row r="1" ht="19.5">
      <c r="F1" s="42" t="s">
        <v>652</v>
      </c>
    </row>
    <row r="2" spans="1:24" s="43" customFormat="1" ht="39">
      <c r="A2" s="43" t="s">
        <v>27</v>
      </c>
      <c r="B2" s="43" t="s">
        <v>28</v>
      </c>
      <c r="C2" s="43" t="s">
        <v>29</v>
      </c>
      <c r="D2" s="43" t="s">
        <v>30</v>
      </c>
      <c r="E2" s="43" t="s">
        <v>1</v>
      </c>
      <c r="F2" s="43" t="s">
        <v>31</v>
      </c>
      <c r="G2" s="43" t="s">
        <v>364</v>
      </c>
      <c r="H2" s="43" t="s">
        <v>365</v>
      </c>
      <c r="I2" s="43" t="s">
        <v>931</v>
      </c>
      <c r="J2" s="43" t="s">
        <v>32</v>
      </c>
      <c r="K2" s="44" t="s">
        <v>932</v>
      </c>
      <c r="M2" s="44" t="s">
        <v>33</v>
      </c>
      <c r="N2" s="43" t="s">
        <v>654</v>
      </c>
      <c r="O2" s="43" t="s">
        <v>655</v>
      </c>
      <c r="P2" s="43" t="s">
        <v>366</v>
      </c>
      <c r="Q2" s="43" t="s">
        <v>633</v>
      </c>
      <c r="R2" s="43" t="s">
        <v>20</v>
      </c>
      <c r="S2" s="43" t="s">
        <v>368</v>
      </c>
      <c r="T2" s="43" t="s">
        <v>38</v>
      </c>
      <c r="U2" s="43" t="s">
        <v>39</v>
      </c>
      <c r="V2" s="43" t="s">
        <v>40</v>
      </c>
      <c r="W2" s="43" t="s">
        <v>323</v>
      </c>
      <c r="X2" s="43" t="s">
        <v>153</v>
      </c>
    </row>
    <row r="3" spans="1:24" s="43" customFormat="1" ht="19.5">
      <c r="A3" s="43" t="s">
        <v>2</v>
      </c>
      <c r="B3" s="45" t="s">
        <v>663</v>
      </c>
      <c r="C3" s="43" t="s">
        <v>594</v>
      </c>
      <c r="D3" s="46" t="s">
        <v>595</v>
      </c>
      <c r="E3" s="43" t="s">
        <v>3</v>
      </c>
      <c r="F3" s="43" t="s">
        <v>4</v>
      </c>
      <c r="G3" s="43" t="s">
        <v>634</v>
      </c>
      <c r="H3" s="41" t="s">
        <v>656</v>
      </c>
      <c r="I3" s="43" t="s">
        <v>596</v>
      </c>
      <c r="J3" s="43" t="s">
        <v>597</v>
      </c>
      <c r="K3" s="43" t="s">
        <v>598</v>
      </c>
      <c r="M3" s="43" t="s">
        <v>750</v>
      </c>
      <c r="N3" s="43" t="s">
        <v>599</v>
      </c>
      <c r="O3" s="43" t="s">
        <v>34</v>
      </c>
      <c r="P3" s="43" t="s">
        <v>944</v>
      </c>
      <c r="Q3" s="43" t="s">
        <v>933</v>
      </c>
      <c r="R3" s="43" t="s">
        <v>21</v>
      </c>
      <c r="S3" s="43" t="s">
        <v>778</v>
      </c>
      <c r="T3" s="43" t="s">
        <v>635</v>
      </c>
      <c r="U3" s="43" t="s">
        <v>618</v>
      </c>
      <c r="V3" s="43" t="s">
        <v>41</v>
      </c>
      <c r="W3" s="43" t="s">
        <v>753</v>
      </c>
      <c r="X3" s="43" t="s">
        <v>362</v>
      </c>
    </row>
    <row r="4" spans="1:24" s="43" customFormat="1" ht="19.5">
      <c r="A4" s="43" t="s">
        <v>758</v>
      </c>
      <c r="B4" s="45" t="s">
        <v>664</v>
      </c>
      <c r="C4" s="43" t="s">
        <v>600</v>
      </c>
      <c r="D4" s="46" t="s">
        <v>601</v>
      </c>
      <c r="E4" s="43" t="s">
        <v>5</v>
      </c>
      <c r="F4" s="43" t="s">
        <v>6</v>
      </c>
      <c r="G4" s="43" t="s">
        <v>636</v>
      </c>
      <c r="H4" s="41" t="s">
        <v>657</v>
      </c>
      <c r="I4" s="43" t="s">
        <v>602</v>
      </c>
      <c r="J4" s="43" t="s">
        <v>603</v>
      </c>
      <c r="K4" s="43" t="s">
        <v>604</v>
      </c>
      <c r="M4" s="43" t="s">
        <v>751</v>
      </c>
      <c r="N4" s="43" t="s">
        <v>606</v>
      </c>
      <c r="O4" s="43" t="s">
        <v>35</v>
      </c>
      <c r="P4" s="43" t="s">
        <v>945</v>
      </c>
      <c r="Q4" s="43" t="s">
        <v>934</v>
      </c>
      <c r="R4" s="43" t="s">
        <v>22</v>
      </c>
      <c r="S4" s="43" t="s">
        <v>779</v>
      </c>
      <c r="T4" s="43" t="s">
        <v>637</v>
      </c>
      <c r="U4" s="43" t="s">
        <v>619</v>
      </c>
      <c r="V4" s="43" t="s">
        <v>42</v>
      </c>
      <c r="W4" s="43" t="s">
        <v>754</v>
      </c>
      <c r="X4" s="43" t="s">
        <v>363</v>
      </c>
    </row>
    <row r="5" spans="1:24" s="43" customFormat="1" ht="19.5">
      <c r="A5" s="43" t="s">
        <v>759</v>
      </c>
      <c r="B5" s="45" t="s">
        <v>665</v>
      </c>
      <c r="D5" s="46" t="s">
        <v>7</v>
      </c>
      <c r="F5" s="43" t="s">
        <v>8</v>
      </c>
      <c r="G5" s="43" t="s">
        <v>638</v>
      </c>
      <c r="I5" s="43" t="s">
        <v>607</v>
      </c>
      <c r="M5" s="43" t="s">
        <v>605</v>
      </c>
      <c r="O5" s="43" t="s">
        <v>36</v>
      </c>
      <c r="P5" s="43" t="s">
        <v>946</v>
      </c>
      <c r="Q5" s="43" t="s">
        <v>935</v>
      </c>
      <c r="R5" s="43" t="s">
        <v>23</v>
      </c>
      <c r="S5" s="43" t="s">
        <v>780</v>
      </c>
      <c r="T5" s="43" t="s">
        <v>639</v>
      </c>
      <c r="V5" s="43" t="s">
        <v>43</v>
      </c>
      <c r="W5" s="43" t="s">
        <v>755</v>
      </c>
      <c r="X5" s="43" t="s">
        <v>763</v>
      </c>
    </row>
    <row r="6" spans="1:23" s="43" customFormat="1" ht="19.5">
      <c r="A6" s="43" t="s">
        <v>760</v>
      </c>
      <c r="B6" s="45" t="s">
        <v>608</v>
      </c>
      <c r="D6" s="46" t="s">
        <v>9</v>
      </c>
      <c r="F6" s="43" t="s">
        <v>10</v>
      </c>
      <c r="G6" s="43" t="s">
        <v>640</v>
      </c>
      <c r="M6" s="43" t="s">
        <v>752</v>
      </c>
      <c r="P6" s="43" t="s">
        <v>947</v>
      </c>
      <c r="Q6" s="43" t="s">
        <v>936</v>
      </c>
      <c r="R6" s="43" t="s">
        <v>24</v>
      </c>
      <c r="S6" s="43" t="s">
        <v>781</v>
      </c>
      <c r="T6" s="43" t="s">
        <v>641</v>
      </c>
      <c r="W6" s="43" t="s">
        <v>756</v>
      </c>
    </row>
    <row r="7" spans="1:23" s="43" customFormat="1" ht="19.5">
      <c r="A7" s="43" t="s">
        <v>761</v>
      </c>
      <c r="D7" s="46" t="s">
        <v>11</v>
      </c>
      <c r="G7" s="43" t="s">
        <v>642</v>
      </c>
      <c r="P7" s="43" t="s">
        <v>948</v>
      </c>
      <c r="Q7" s="43" t="s">
        <v>937</v>
      </c>
      <c r="R7" s="43" t="s">
        <v>25</v>
      </c>
      <c r="S7" s="43" t="s">
        <v>782</v>
      </c>
      <c r="T7" s="43" t="s">
        <v>643</v>
      </c>
      <c r="W7" s="43" t="s">
        <v>757</v>
      </c>
    </row>
    <row r="8" spans="4:20" s="43" customFormat="1" ht="19.5">
      <c r="D8" s="46" t="s">
        <v>12</v>
      </c>
      <c r="G8" s="41" t="s">
        <v>657</v>
      </c>
      <c r="P8" s="43" t="s">
        <v>949</v>
      </c>
      <c r="Q8" s="43" t="s">
        <v>938</v>
      </c>
      <c r="R8" s="43" t="s">
        <v>26</v>
      </c>
      <c r="S8" s="43" t="s">
        <v>783</v>
      </c>
      <c r="T8" s="43" t="s">
        <v>644</v>
      </c>
    </row>
    <row r="9" spans="4:20" s="43" customFormat="1" ht="19.5">
      <c r="D9" s="46" t="s">
        <v>13</v>
      </c>
      <c r="P9" s="43" t="s">
        <v>950</v>
      </c>
      <c r="Q9" s="43" t="s">
        <v>939</v>
      </c>
      <c r="S9" s="43" t="s">
        <v>784</v>
      </c>
      <c r="T9" s="43" t="s">
        <v>645</v>
      </c>
    </row>
    <row r="10" spans="4:20" s="43" customFormat="1" ht="19.5">
      <c r="D10" s="46" t="s">
        <v>14</v>
      </c>
      <c r="P10" s="43" t="s">
        <v>951</v>
      </c>
      <c r="S10" s="43" t="s">
        <v>785</v>
      </c>
      <c r="T10" s="43" t="s">
        <v>646</v>
      </c>
    </row>
    <row r="11" spans="4:20" s="43" customFormat="1" ht="19.5">
      <c r="D11" s="46" t="s">
        <v>15</v>
      </c>
      <c r="P11" s="43" t="s">
        <v>952</v>
      </c>
      <c r="S11" s="43" t="s">
        <v>786</v>
      </c>
      <c r="T11" s="43" t="s">
        <v>647</v>
      </c>
    </row>
    <row r="12" spans="4:20" s="43" customFormat="1" ht="19.5">
      <c r="D12" s="46" t="s">
        <v>16</v>
      </c>
      <c r="P12" s="43" t="s">
        <v>953</v>
      </c>
      <c r="S12" s="43" t="s">
        <v>787</v>
      </c>
      <c r="T12" s="43" t="s">
        <v>942</v>
      </c>
    </row>
    <row r="13" spans="4:20" s="43" customFormat="1" ht="19.5">
      <c r="D13" s="46" t="s">
        <v>17</v>
      </c>
      <c r="P13" s="43" t="s">
        <v>954</v>
      </c>
      <c r="S13" s="43" t="s">
        <v>788</v>
      </c>
      <c r="T13" s="43" t="s">
        <v>943</v>
      </c>
    </row>
    <row r="14" spans="4:19" s="43" customFormat="1" ht="19.5">
      <c r="D14" s="46" t="s">
        <v>18</v>
      </c>
      <c r="P14" s="43" t="s">
        <v>955</v>
      </c>
      <c r="S14" s="43" t="s">
        <v>789</v>
      </c>
    </row>
    <row r="15" spans="16:19" s="43" customFormat="1" ht="19.5">
      <c r="P15" s="43" t="s">
        <v>956</v>
      </c>
      <c r="S15" s="43" t="s">
        <v>369</v>
      </c>
    </row>
    <row r="16" spans="16:19" s="43" customFormat="1" ht="19.5">
      <c r="P16" s="43" t="s">
        <v>957</v>
      </c>
      <c r="S16" s="43" t="s">
        <v>370</v>
      </c>
    </row>
    <row r="17" spans="16:19" s="43" customFormat="1" ht="19.5">
      <c r="P17" s="43" t="s">
        <v>958</v>
      </c>
      <c r="S17" s="43" t="s">
        <v>371</v>
      </c>
    </row>
    <row r="18" spans="1:19" s="43" customFormat="1" ht="19.5">
      <c r="A18" s="47"/>
      <c r="P18" s="43" t="s">
        <v>959</v>
      </c>
      <c r="S18" s="43" t="s">
        <v>372</v>
      </c>
    </row>
    <row r="19" spans="1:19" s="43" customFormat="1" ht="19.5">
      <c r="A19" s="47"/>
      <c r="P19" s="43" t="s">
        <v>960</v>
      </c>
      <c r="S19" s="43" t="s">
        <v>373</v>
      </c>
    </row>
    <row r="20" spans="1:19" s="43" customFormat="1" ht="19.5">
      <c r="A20" s="47"/>
      <c r="P20" s="43" t="s">
        <v>961</v>
      </c>
      <c r="S20" s="43" t="s">
        <v>374</v>
      </c>
    </row>
    <row r="21" spans="1:19" s="43" customFormat="1" ht="19.5">
      <c r="A21" s="47"/>
      <c r="P21" s="43" t="s">
        <v>962</v>
      </c>
      <c r="S21" s="43" t="s">
        <v>375</v>
      </c>
    </row>
    <row r="22" spans="1:19" s="43" customFormat="1" ht="19.5">
      <c r="A22" s="47"/>
      <c r="P22" s="43" t="s">
        <v>963</v>
      </c>
      <c r="S22" s="43" t="s">
        <v>790</v>
      </c>
    </row>
    <row r="23" spans="1:19" s="43" customFormat="1" ht="19.5">
      <c r="A23" s="47"/>
      <c r="P23" s="43" t="s">
        <v>964</v>
      </c>
      <c r="S23" s="43" t="s">
        <v>791</v>
      </c>
    </row>
    <row r="24" spans="1:19" s="43" customFormat="1" ht="19.5">
      <c r="A24" s="47"/>
      <c r="P24" s="43" t="s">
        <v>965</v>
      </c>
      <c r="S24" s="43" t="s">
        <v>376</v>
      </c>
    </row>
    <row r="25" spans="1:19" s="43" customFormat="1" ht="19.5">
      <c r="A25" s="47"/>
      <c r="P25" s="43" t="s">
        <v>966</v>
      </c>
      <c r="S25" s="43" t="s">
        <v>377</v>
      </c>
    </row>
    <row r="26" spans="1:19" s="43" customFormat="1" ht="19.5">
      <c r="A26" s="47"/>
      <c r="P26" s="43" t="s">
        <v>967</v>
      </c>
      <c r="S26" s="43" t="s">
        <v>378</v>
      </c>
    </row>
    <row r="27" spans="1:19" s="43" customFormat="1" ht="19.5">
      <c r="A27" s="47"/>
      <c r="P27" s="43" t="s">
        <v>968</v>
      </c>
      <c r="S27" s="43" t="s">
        <v>379</v>
      </c>
    </row>
    <row r="28" spans="1:19" s="43" customFormat="1" ht="19.5">
      <c r="A28" s="47"/>
      <c r="P28" s="43" t="s">
        <v>969</v>
      </c>
      <c r="S28" s="43" t="s">
        <v>792</v>
      </c>
    </row>
    <row r="29" spans="1:19" s="43" customFormat="1" ht="19.5">
      <c r="A29" s="47"/>
      <c r="P29" s="43" t="s">
        <v>970</v>
      </c>
      <c r="S29" s="43" t="s">
        <v>793</v>
      </c>
    </row>
    <row r="30" spans="1:19" s="43" customFormat="1" ht="19.5">
      <c r="A30" s="47"/>
      <c r="P30" s="43" t="s">
        <v>971</v>
      </c>
      <c r="S30" s="43" t="s">
        <v>794</v>
      </c>
    </row>
    <row r="31" spans="1:19" s="43" customFormat="1" ht="19.5">
      <c r="A31" s="47"/>
      <c r="P31" s="43" t="s">
        <v>972</v>
      </c>
      <c r="S31" s="43" t="s">
        <v>795</v>
      </c>
    </row>
    <row r="32" spans="1:19" s="43" customFormat="1" ht="19.5">
      <c r="A32" s="47"/>
      <c r="P32" s="43" t="s">
        <v>973</v>
      </c>
      <c r="S32" s="43" t="s">
        <v>796</v>
      </c>
    </row>
    <row r="33" spans="1:19" s="43" customFormat="1" ht="19.5">
      <c r="A33" s="47"/>
      <c r="P33" s="43" t="s">
        <v>974</v>
      </c>
      <c r="S33" s="43" t="s">
        <v>797</v>
      </c>
    </row>
    <row r="34" spans="1:19" s="43" customFormat="1" ht="19.5">
      <c r="A34" s="47"/>
      <c r="P34" s="43" t="s">
        <v>975</v>
      </c>
      <c r="S34" s="43" t="s">
        <v>798</v>
      </c>
    </row>
    <row r="35" spans="1:19" s="43" customFormat="1" ht="19.5">
      <c r="A35" s="47"/>
      <c r="P35" s="43" t="s">
        <v>976</v>
      </c>
      <c r="S35" s="43" t="s">
        <v>799</v>
      </c>
    </row>
    <row r="36" spans="1:19" s="43" customFormat="1" ht="19.5">
      <c r="A36" s="47"/>
      <c r="P36" s="43" t="s">
        <v>977</v>
      </c>
      <c r="S36" s="43" t="s">
        <v>800</v>
      </c>
    </row>
    <row r="37" spans="1:19" s="43" customFormat="1" ht="19.5">
      <c r="A37" s="47"/>
      <c r="P37" s="43" t="s">
        <v>978</v>
      </c>
      <c r="S37" s="43" t="s">
        <v>801</v>
      </c>
    </row>
    <row r="38" spans="1:19" s="43" customFormat="1" ht="19.5">
      <c r="A38" s="47"/>
      <c r="P38" s="43" t="s">
        <v>979</v>
      </c>
      <c r="S38" s="43" t="s">
        <v>802</v>
      </c>
    </row>
    <row r="39" spans="1:19" s="43" customFormat="1" ht="19.5">
      <c r="A39" s="47"/>
      <c r="P39" s="43" t="s">
        <v>980</v>
      </c>
      <c r="S39" s="43" t="s">
        <v>803</v>
      </c>
    </row>
    <row r="40" spans="1:19" s="43" customFormat="1" ht="19.5">
      <c r="A40" s="47"/>
      <c r="P40" s="43" t="s">
        <v>981</v>
      </c>
      <c r="S40" s="43" t="s">
        <v>804</v>
      </c>
    </row>
    <row r="41" spans="1:19" s="43" customFormat="1" ht="19.5">
      <c r="A41" s="47"/>
      <c r="P41" s="43" t="s">
        <v>982</v>
      </c>
      <c r="S41" s="43" t="s">
        <v>805</v>
      </c>
    </row>
    <row r="42" spans="1:19" s="43" customFormat="1" ht="19.5">
      <c r="A42" s="47"/>
      <c r="P42" s="43" t="s">
        <v>983</v>
      </c>
      <c r="S42" s="43" t="s">
        <v>806</v>
      </c>
    </row>
    <row r="43" spans="1:19" s="43" customFormat="1" ht="19.5">
      <c r="A43" s="47"/>
      <c r="P43" s="43" t="s">
        <v>984</v>
      </c>
      <c r="S43" s="43" t="s">
        <v>807</v>
      </c>
    </row>
    <row r="44" spans="1:19" s="43" customFormat="1" ht="19.5">
      <c r="A44" s="47"/>
      <c r="P44" s="43" t="s">
        <v>985</v>
      </c>
      <c r="S44" s="43" t="s">
        <v>808</v>
      </c>
    </row>
    <row r="45" spans="1:19" s="43" customFormat="1" ht="19.5">
      <c r="A45" s="47"/>
      <c r="P45" s="43" t="s">
        <v>986</v>
      </c>
      <c r="S45" s="43" t="s">
        <v>809</v>
      </c>
    </row>
    <row r="46" spans="1:19" s="43" customFormat="1" ht="19.5">
      <c r="A46" s="47"/>
      <c r="P46" s="43" t="s">
        <v>987</v>
      </c>
      <c r="S46" s="43" t="s">
        <v>810</v>
      </c>
    </row>
    <row r="47" spans="1:19" s="43" customFormat="1" ht="19.5">
      <c r="A47" s="47"/>
      <c r="P47" s="43" t="s">
        <v>988</v>
      </c>
      <c r="S47" s="43" t="s">
        <v>811</v>
      </c>
    </row>
    <row r="48" spans="1:19" s="43" customFormat="1" ht="19.5">
      <c r="A48" s="47"/>
      <c r="P48" s="43" t="s">
        <v>989</v>
      </c>
      <c r="S48" s="43" t="s">
        <v>812</v>
      </c>
    </row>
    <row r="49" spans="1:19" s="43" customFormat="1" ht="19.5">
      <c r="A49" s="47"/>
      <c r="P49" s="43" t="s">
        <v>990</v>
      </c>
      <c r="S49" s="43" t="s">
        <v>813</v>
      </c>
    </row>
    <row r="50" spans="1:19" s="43" customFormat="1" ht="19.5">
      <c r="A50" s="47"/>
      <c r="P50" s="43" t="s">
        <v>991</v>
      </c>
      <c r="S50" s="43" t="s">
        <v>814</v>
      </c>
    </row>
    <row r="51" spans="1:19" s="43" customFormat="1" ht="19.5">
      <c r="A51" s="47"/>
      <c r="P51" s="43" t="s">
        <v>992</v>
      </c>
      <c r="S51" s="43" t="s">
        <v>815</v>
      </c>
    </row>
    <row r="52" spans="1:19" s="43" customFormat="1" ht="19.5">
      <c r="A52" s="47"/>
      <c r="P52" s="43" t="s">
        <v>993</v>
      </c>
      <c r="S52" s="43" t="s">
        <v>816</v>
      </c>
    </row>
    <row r="53" spans="1:19" s="43" customFormat="1" ht="19.5">
      <c r="A53" s="47"/>
      <c r="P53" s="43" t="s">
        <v>994</v>
      </c>
      <c r="S53" s="43" t="s">
        <v>817</v>
      </c>
    </row>
    <row r="54" spans="1:19" s="43" customFormat="1" ht="19.5">
      <c r="A54" s="47"/>
      <c r="P54" s="43" t="s">
        <v>995</v>
      </c>
      <c r="S54" s="43" t="s">
        <v>818</v>
      </c>
    </row>
    <row r="55" spans="1:19" s="43" customFormat="1" ht="19.5">
      <c r="A55" s="47"/>
      <c r="P55" s="43" t="s">
        <v>996</v>
      </c>
      <c r="S55" s="43" t="s">
        <v>380</v>
      </c>
    </row>
    <row r="56" spans="1:19" s="43" customFormat="1" ht="19.5">
      <c r="A56" s="47"/>
      <c r="P56" s="43" t="s">
        <v>997</v>
      </c>
      <c r="S56" s="43" t="s">
        <v>381</v>
      </c>
    </row>
    <row r="57" spans="1:19" s="43" customFormat="1" ht="19.5">
      <c r="A57" s="47"/>
      <c r="P57" s="43" t="s">
        <v>998</v>
      </c>
      <c r="S57" s="43" t="s">
        <v>382</v>
      </c>
    </row>
    <row r="58" spans="1:19" s="43" customFormat="1" ht="19.5">
      <c r="A58" s="47"/>
      <c r="P58" s="43" t="s">
        <v>999</v>
      </c>
      <c r="S58" s="43" t="s">
        <v>383</v>
      </c>
    </row>
    <row r="59" spans="1:19" s="43" customFormat="1" ht="19.5">
      <c r="A59" s="47"/>
      <c r="P59" s="43" t="s">
        <v>1000</v>
      </c>
      <c r="S59" s="43" t="s">
        <v>384</v>
      </c>
    </row>
    <row r="60" spans="1:19" s="43" customFormat="1" ht="19.5">
      <c r="A60" s="47"/>
      <c r="P60" s="43" t="s">
        <v>1001</v>
      </c>
      <c r="S60" s="43" t="s">
        <v>385</v>
      </c>
    </row>
    <row r="61" spans="1:19" s="43" customFormat="1" ht="19.5">
      <c r="A61" s="47"/>
      <c r="P61" s="43" t="s">
        <v>1002</v>
      </c>
      <c r="S61" s="43" t="s">
        <v>386</v>
      </c>
    </row>
    <row r="62" spans="1:19" s="43" customFormat="1" ht="19.5">
      <c r="A62" s="47"/>
      <c r="P62" s="43" t="s">
        <v>1003</v>
      </c>
      <c r="S62" s="43" t="s">
        <v>387</v>
      </c>
    </row>
    <row r="63" spans="1:19" s="43" customFormat="1" ht="19.5">
      <c r="A63" s="47"/>
      <c r="P63" s="43" t="s">
        <v>1004</v>
      </c>
      <c r="S63" s="43" t="s">
        <v>388</v>
      </c>
    </row>
    <row r="64" spans="1:19" s="43" customFormat="1" ht="19.5">
      <c r="A64" s="47"/>
      <c r="P64" s="43" t="s">
        <v>1005</v>
      </c>
      <c r="S64" s="43" t="s">
        <v>389</v>
      </c>
    </row>
    <row r="65" spans="1:19" s="43" customFormat="1" ht="19.5">
      <c r="A65" s="47"/>
      <c r="P65" s="43" t="s">
        <v>1006</v>
      </c>
      <c r="S65" s="43" t="s">
        <v>390</v>
      </c>
    </row>
    <row r="66" spans="1:19" s="43" customFormat="1" ht="19.5">
      <c r="A66" s="47"/>
      <c r="P66" s="43" t="s">
        <v>1007</v>
      </c>
      <c r="S66" s="43" t="s">
        <v>391</v>
      </c>
    </row>
    <row r="67" spans="1:19" s="43" customFormat="1" ht="19.5">
      <c r="A67" s="47"/>
      <c r="P67" s="43" t="s">
        <v>1008</v>
      </c>
      <c r="S67" s="43" t="s">
        <v>392</v>
      </c>
    </row>
    <row r="68" spans="1:19" s="43" customFormat="1" ht="19.5">
      <c r="A68" s="47"/>
      <c r="P68" s="43" t="s">
        <v>1009</v>
      </c>
      <c r="S68" s="43" t="s">
        <v>819</v>
      </c>
    </row>
    <row r="69" spans="1:19" s="43" customFormat="1" ht="19.5">
      <c r="A69" s="47"/>
      <c r="P69" s="43" t="s">
        <v>1010</v>
      </c>
      <c r="S69" s="43" t="s">
        <v>393</v>
      </c>
    </row>
    <row r="70" spans="1:19" s="43" customFormat="1" ht="19.5">
      <c r="A70" s="47"/>
      <c r="P70" s="43" t="s">
        <v>1011</v>
      </c>
      <c r="S70" s="43" t="s">
        <v>394</v>
      </c>
    </row>
    <row r="71" spans="1:19" s="43" customFormat="1" ht="19.5">
      <c r="A71" s="47"/>
      <c r="P71" s="43" t="s">
        <v>1012</v>
      </c>
      <c r="S71" s="43" t="s">
        <v>395</v>
      </c>
    </row>
    <row r="72" spans="1:19" s="43" customFormat="1" ht="19.5">
      <c r="A72" s="47"/>
      <c r="P72" s="43" t="s">
        <v>1013</v>
      </c>
      <c r="S72" s="43" t="s">
        <v>396</v>
      </c>
    </row>
    <row r="73" spans="1:19" s="43" customFormat="1" ht="19.5">
      <c r="A73" s="47"/>
      <c r="P73" s="43" t="s">
        <v>1020</v>
      </c>
      <c r="S73" s="43" t="s">
        <v>397</v>
      </c>
    </row>
    <row r="74" spans="1:19" s="43" customFormat="1" ht="19.5">
      <c r="A74" s="47"/>
      <c r="P74" s="43" t="s">
        <v>1014</v>
      </c>
      <c r="S74" s="43" t="s">
        <v>398</v>
      </c>
    </row>
    <row r="75" spans="1:19" s="43" customFormat="1" ht="19.5">
      <c r="A75" s="47"/>
      <c r="P75" s="43" t="s">
        <v>1015</v>
      </c>
      <c r="S75" s="43" t="s">
        <v>399</v>
      </c>
    </row>
    <row r="76" spans="1:19" s="43" customFormat="1" ht="19.5">
      <c r="A76" s="47"/>
      <c r="P76" s="43" t="s">
        <v>1016</v>
      </c>
      <c r="S76" s="43" t="s">
        <v>400</v>
      </c>
    </row>
    <row r="77" spans="1:19" s="43" customFormat="1" ht="19.5">
      <c r="A77" s="47"/>
      <c r="P77" s="43" t="s">
        <v>1017</v>
      </c>
      <c r="S77" s="43" t="s">
        <v>401</v>
      </c>
    </row>
    <row r="78" spans="1:19" s="43" customFormat="1" ht="19.5">
      <c r="A78" s="47"/>
      <c r="P78" s="43" t="s">
        <v>1018</v>
      </c>
      <c r="S78" s="43" t="s">
        <v>402</v>
      </c>
    </row>
    <row r="79" spans="1:19" s="43" customFormat="1" ht="19.5">
      <c r="A79" s="47"/>
      <c r="P79" s="43" t="s">
        <v>1019</v>
      </c>
      <c r="S79" s="43" t="s">
        <v>403</v>
      </c>
    </row>
    <row r="80" spans="1:19" s="43" customFormat="1" ht="19.5">
      <c r="A80" s="47"/>
      <c r="S80" s="43" t="s">
        <v>404</v>
      </c>
    </row>
    <row r="81" spans="1:19" s="43" customFormat="1" ht="19.5">
      <c r="A81" s="47"/>
      <c r="S81" s="43" t="s">
        <v>405</v>
      </c>
    </row>
    <row r="82" spans="1:19" s="43" customFormat="1" ht="19.5">
      <c r="A82" s="47"/>
      <c r="S82" s="43" t="s">
        <v>406</v>
      </c>
    </row>
    <row r="83" spans="1:19" s="43" customFormat="1" ht="19.5">
      <c r="A83" s="47"/>
      <c r="S83" s="43" t="s">
        <v>407</v>
      </c>
    </row>
    <row r="84" spans="1:19" s="43" customFormat="1" ht="19.5">
      <c r="A84" s="47"/>
      <c r="S84" s="43" t="s">
        <v>408</v>
      </c>
    </row>
    <row r="85" spans="1:19" s="43" customFormat="1" ht="19.5">
      <c r="A85" s="47"/>
      <c r="S85" s="43" t="s">
        <v>409</v>
      </c>
    </row>
    <row r="86" spans="1:19" s="43" customFormat="1" ht="19.5">
      <c r="A86" s="47"/>
      <c r="S86" s="43" t="s">
        <v>410</v>
      </c>
    </row>
    <row r="87" spans="1:19" s="43" customFormat="1" ht="19.5">
      <c r="A87" s="47"/>
      <c r="S87" s="43" t="s">
        <v>411</v>
      </c>
    </row>
    <row r="88" spans="1:19" s="43" customFormat="1" ht="19.5">
      <c r="A88" s="47"/>
      <c r="S88" s="43" t="s">
        <v>412</v>
      </c>
    </row>
    <row r="89" spans="1:19" s="43" customFormat="1" ht="19.5">
      <c r="A89" s="47"/>
      <c r="S89" s="43" t="s">
        <v>413</v>
      </c>
    </row>
    <row r="90" spans="1:19" s="43" customFormat="1" ht="19.5">
      <c r="A90" s="47"/>
      <c r="S90" s="43" t="s">
        <v>414</v>
      </c>
    </row>
    <row r="91" spans="1:19" s="43" customFormat="1" ht="19.5">
      <c r="A91" s="47"/>
      <c r="S91" s="43" t="s">
        <v>415</v>
      </c>
    </row>
    <row r="92" spans="1:19" s="43" customFormat="1" ht="19.5">
      <c r="A92" s="47"/>
      <c r="S92" s="43" t="s">
        <v>416</v>
      </c>
    </row>
    <row r="93" spans="1:19" s="43" customFormat="1" ht="19.5">
      <c r="A93" s="47"/>
      <c r="S93" s="43" t="s">
        <v>417</v>
      </c>
    </row>
    <row r="94" spans="1:19" s="43" customFormat="1" ht="19.5">
      <c r="A94" s="47"/>
      <c r="S94" s="43" t="s">
        <v>418</v>
      </c>
    </row>
    <row r="95" spans="1:19" s="43" customFormat="1" ht="19.5">
      <c r="A95" s="47"/>
      <c r="S95" s="43" t="s">
        <v>419</v>
      </c>
    </row>
    <row r="96" spans="1:19" s="43" customFormat="1" ht="19.5">
      <c r="A96" s="47"/>
      <c r="S96" s="43" t="s">
        <v>420</v>
      </c>
    </row>
    <row r="97" spans="1:19" s="43" customFormat="1" ht="19.5">
      <c r="A97" s="47"/>
      <c r="S97" s="43" t="s">
        <v>421</v>
      </c>
    </row>
    <row r="98" spans="1:19" s="43" customFormat="1" ht="19.5">
      <c r="A98" s="47"/>
      <c r="S98" s="43" t="s">
        <v>422</v>
      </c>
    </row>
    <row r="99" spans="1:19" s="43" customFormat="1" ht="19.5">
      <c r="A99" s="47"/>
      <c r="S99" s="43" t="s">
        <v>423</v>
      </c>
    </row>
    <row r="100" spans="1:19" s="43" customFormat="1" ht="19.5">
      <c r="A100" s="47"/>
      <c r="S100" s="43" t="s">
        <v>424</v>
      </c>
    </row>
    <row r="101" spans="1:19" s="43" customFormat="1" ht="19.5">
      <c r="A101" s="47"/>
      <c r="S101" s="43" t="s">
        <v>425</v>
      </c>
    </row>
    <row r="102" spans="1:19" s="43" customFormat="1" ht="19.5">
      <c r="A102" s="47"/>
      <c r="S102" s="43" t="s">
        <v>426</v>
      </c>
    </row>
    <row r="103" spans="1:19" s="43" customFormat="1" ht="19.5">
      <c r="A103" s="47"/>
      <c r="S103" s="43" t="s">
        <v>427</v>
      </c>
    </row>
    <row r="104" spans="1:19" s="43" customFormat="1" ht="19.5">
      <c r="A104" s="47"/>
      <c r="S104" s="43" t="s">
        <v>428</v>
      </c>
    </row>
    <row r="105" spans="1:19" s="43" customFormat="1" ht="19.5">
      <c r="A105" s="47"/>
      <c r="S105" s="43" t="s">
        <v>429</v>
      </c>
    </row>
    <row r="106" spans="1:19" s="43" customFormat="1" ht="19.5">
      <c r="A106" s="47"/>
      <c r="S106" s="43" t="s">
        <v>430</v>
      </c>
    </row>
    <row r="107" spans="1:19" s="43" customFormat="1" ht="19.5">
      <c r="A107" s="47"/>
      <c r="S107" s="43" t="s">
        <v>431</v>
      </c>
    </row>
    <row r="108" spans="1:19" s="43" customFormat="1" ht="19.5">
      <c r="A108" s="47"/>
      <c r="S108" s="43" t="s">
        <v>432</v>
      </c>
    </row>
    <row r="109" spans="1:19" s="43" customFormat="1" ht="19.5">
      <c r="A109" s="47"/>
      <c r="S109" s="43" t="s">
        <v>433</v>
      </c>
    </row>
    <row r="110" spans="1:19" s="43" customFormat="1" ht="19.5">
      <c r="A110" s="47"/>
      <c r="S110" s="43" t="s">
        <v>434</v>
      </c>
    </row>
    <row r="111" spans="1:19" s="43" customFormat="1" ht="19.5">
      <c r="A111" s="47"/>
      <c r="S111" s="43" t="s">
        <v>435</v>
      </c>
    </row>
    <row r="112" spans="1:19" s="43" customFormat="1" ht="19.5">
      <c r="A112" s="47"/>
      <c r="S112" s="43" t="s">
        <v>436</v>
      </c>
    </row>
    <row r="113" spans="1:19" s="43" customFormat="1" ht="19.5">
      <c r="A113" s="47"/>
      <c r="S113" s="43" t="s">
        <v>820</v>
      </c>
    </row>
    <row r="114" spans="1:19" s="43" customFormat="1" ht="19.5">
      <c r="A114" s="47"/>
      <c r="S114" s="43" t="s">
        <v>821</v>
      </c>
    </row>
    <row r="115" spans="1:19" s="43" customFormat="1" ht="19.5">
      <c r="A115" s="47"/>
      <c r="S115" s="43" t="s">
        <v>822</v>
      </c>
    </row>
    <row r="116" spans="1:19" s="43" customFormat="1" ht="19.5">
      <c r="A116" s="47"/>
      <c r="S116" s="43" t="s">
        <v>823</v>
      </c>
    </row>
    <row r="117" spans="1:19" s="43" customFormat="1" ht="19.5">
      <c r="A117" s="47"/>
      <c r="S117" s="43" t="s">
        <v>824</v>
      </c>
    </row>
    <row r="118" spans="1:19" s="43" customFormat="1" ht="19.5">
      <c r="A118" s="47"/>
      <c r="S118" s="43" t="s">
        <v>825</v>
      </c>
    </row>
    <row r="119" spans="1:19" s="43" customFormat="1" ht="19.5">
      <c r="A119" s="47"/>
      <c r="S119" s="43" t="s">
        <v>826</v>
      </c>
    </row>
    <row r="120" spans="1:19" s="43" customFormat="1" ht="19.5">
      <c r="A120" s="47"/>
      <c r="S120" s="43" t="s">
        <v>827</v>
      </c>
    </row>
    <row r="121" spans="1:19" s="43" customFormat="1" ht="19.5">
      <c r="A121" s="47"/>
      <c r="S121" s="43" t="s">
        <v>828</v>
      </c>
    </row>
    <row r="122" spans="1:19" s="43" customFormat="1" ht="19.5">
      <c r="A122" s="47"/>
      <c r="S122" s="43" t="s">
        <v>829</v>
      </c>
    </row>
    <row r="123" spans="1:19" s="43" customFormat="1" ht="19.5">
      <c r="A123" s="47"/>
      <c r="S123" s="43" t="s">
        <v>830</v>
      </c>
    </row>
    <row r="124" spans="1:19" s="43" customFormat="1" ht="19.5">
      <c r="A124" s="47"/>
      <c r="S124" s="43" t="s">
        <v>831</v>
      </c>
    </row>
    <row r="125" spans="1:19" s="43" customFormat="1" ht="19.5">
      <c r="A125" s="47"/>
      <c r="S125" s="43" t="s">
        <v>832</v>
      </c>
    </row>
    <row r="126" spans="1:19" s="43" customFormat="1" ht="19.5">
      <c r="A126" s="47"/>
      <c r="S126" s="43" t="s">
        <v>833</v>
      </c>
    </row>
    <row r="127" spans="1:19" s="43" customFormat="1" ht="19.5">
      <c r="A127" s="47"/>
      <c r="S127" s="43" t="s">
        <v>834</v>
      </c>
    </row>
    <row r="128" spans="1:19" s="43" customFormat="1" ht="19.5">
      <c r="A128" s="47"/>
      <c r="S128" s="43" t="s">
        <v>835</v>
      </c>
    </row>
    <row r="129" spans="1:19" s="43" customFormat="1" ht="19.5">
      <c r="A129" s="47"/>
      <c r="S129" s="43" t="s">
        <v>836</v>
      </c>
    </row>
    <row r="130" spans="1:19" s="43" customFormat="1" ht="19.5">
      <c r="A130" s="47"/>
      <c r="S130" s="43" t="s">
        <v>837</v>
      </c>
    </row>
    <row r="131" spans="1:19" s="43" customFormat="1" ht="19.5">
      <c r="A131" s="47"/>
      <c r="S131" s="43" t="s">
        <v>838</v>
      </c>
    </row>
    <row r="132" spans="1:19" s="43" customFormat="1" ht="19.5">
      <c r="A132" s="47"/>
      <c r="S132" s="43" t="s">
        <v>839</v>
      </c>
    </row>
    <row r="133" spans="1:19" s="43" customFormat="1" ht="19.5">
      <c r="A133" s="47"/>
      <c r="S133" s="43" t="s">
        <v>840</v>
      </c>
    </row>
    <row r="134" spans="1:19" s="43" customFormat="1" ht="19.5">
      <c r="A134" s="47"/>
      <c r="S134" s="43" t="s">
        <v>841</v>
      </c>
    </row>
    <row r="135" spans="1:19" s="43" customFormat="1" ht="19.5">
      <c r="A135" s="47"/>
      <c r="S135" s="43" t="s">
        <v>842</v>
      </c>
    </row>
    <row r="136" spans="1:19" s="43" customFormat="1" ht="19.5">
      <c r="A136" s="47"/>
      <c r="S136" s="43" t="s">
        <v>843</v>
      </c>
    </row>
    <row r="137" spans="1:19" s="43" customFormat="1" ht="19.5">
      <c r="A137" s="47"/>
      <c r="S137" s="43" t="s">
        <v>844</v>
      </c>
    </row>
    <row r="138" spans="1:19" s="43" customFormat="1" ht="19.5">
      <c r="A138" s="47"/>
      <c r="S138" s="43" t="s">
        <v>845</v>
      </c>
    </row>
    <row r="139" spans="1:19" s="43" customFormat="1" ht="19.5">
      <c r="A139" s="47"/>
      <c r="S139" s="43" t="s">
        <v>846</v>
      </c>
    </row>
    <row r="140" spans="1:19" s="43" customFormat="1" ht="19.5">
      <c r="A140" s="47"/>
      <c r="S140" s="43" t="s">
        <v>847</v>
      </c>
    </row>
    <row r="141" spans="1:19" s="43" customFormat="1" ht="19.5">
      <c r="A141" s="47"/>
      <c r="S141" s="43" t="s">
        <v>848</v>
      </c>
    </row>
    <row r="142" spans="1:19" s="43" customFormat="1" ht="19.5">
      <c r="A142" s="47"/>
      <c r="S142" s="43" t="s">
        <v>437</v>
      </c>
    </row>
    <row r="143" spans="1:19" s="43" customFormat="1" ht="19.5">
      <c r="A143" s="47"/>
      <c r="S143" s="43" t="s">
        <v>438</v>
      </c>
    </row>
    <row r="144" spans="1:19" s="43" customFormat="1" ht="19.5">
      <c r="A144" s="47"/>
      <c r="S144" s="43" t="s">
        <v>439</v>
      </c>
    </row>
    <row r="145" spans="1:19" s="43" customFormat="1" ht="19.5">
      <c r="A145" s="47"/>
      <c r="S145" s="43" t="s">
        <v>440</v>
      </c>
    </row>
    <row r="146" spans="1:19" s="43" customFormat="1" ht="19.5">
      <c r="A146" s="47"/>
      <c r="S146" s="43" t="s">
        <v>441</v>
      </c>
    </row>
    <row r="147" spans="1:19" s="43" customFormat="1" ht="19.5">
      <c r="A147" s="47"/>
      <c r="S147" s="43" t="s">
        <v>442</v>
      </c>
    </row>
    <row r="148" spans="1:19" s="43" customFormat="1" ht="19.5">
      <c r="A148" s="47"/>
      <c r="S148" s="43" t="s">
        <v>443</v>
      </c>
    </row>
    <row r="149" spans="1:19" s="43" customFormat="1" ht="19.5">
      <c r="A149" s="47"/>
      <c r="S149" s="43" t="s">
        <v>444</v>
      </c>
    </row>
    <row r="150" spans="1:19" s="43" customFormat="1" ht="19.5">
      <c r="A150" s="47"/>
      <c r="S150" s="43" t="s">
        <v>445</v>
      </c>
    </row>
    <row r="151" spans="1:19" s="43" customFormat="1" ht="19.5">
      <c r="A151" s="47"/>
      <c r="S151" s="43" t="s">
        <v>446</v>
      </c>
    </row>
    <row r="152" spans="1:19" s="43" customFormat="1" ht="19.5">
      <c r="A152" s="47"/>
      <c r="S152" s="43" t="s">
        <v>447</v>
      </c>
    </row>
    <row r="153" spans="1:19" s="43" customFormat="1" ht="19.5">
      <c r="A153" s="47"/>
      <c r="S153" s="43" t="s">
        <v>448</v>
      </c>
    </row>
    <row r="154" spans="1:19" s="43" customFormat="1" ht="19.5">
      <c r="A154" s="47"/>
      <c r="S154" s="43" t="s">
        <v>449</v>
      </c>
    </row>
    <row r="155" spans="1:19" s="43" customFormat="1" ht="19.5">
      <c r="A155" s="47"/>
      <c r="S155" s="43" t="s">
        <v>450</v>
      </c>
    </row>
    <row r="156" spans="1:19" s="43" customFormat="1" ht="19.5">
      <c r="A156" s="47"/>
      <c r="S156" s="43" t="s">
        <v>451</v>
      </c>
    </row>
    <row r="157" spans="1:19" s="43" customFormat="1" ht="19.5">
      <c r="A157" s="47"/>
      <c r="S157" s="43" t="s">
        <v>452</v>
      </c>
    </row>
    <row r="158" spans="1:19" s="43" customFormat="1" ht="19.5">
      <c r="A158" s="47"/>
      <c r="S158" s="43" t="s">
        <v>453</v>
      </c>
    </row>
    <row r="159" spans="1:19" s="43" customFormat="1" ht="19.5">
      <c r="A159" s="47"/>
      <c r="S159" s="43" t="s">
        <v>454</v>
      </c>
    </row>
    <row r="160" spans="1:19" s="43" customFormat="1" ht="19.5">
      <c r="A160" s="47"/>
      <c r="S160" s="43" t="s">
        <v>455</v>
      </c>
    </row>
    <row r="161" spans="1:19" s="43" customFormat="1" ht="19.5">
      <c r="A161" s="47"/>
      <c r="S161" s="43" t="s">
        <v>456</v>
      </c>
    </row>
    <row r="162" spans="1:19" s="43" customFormat="1" ht="19.5">
      <c r="A162" s="47"/>
      <c r="S162" s="43" t="s">
        <v>457</v>
      </c>
    </row>
    <row r="163" spans="1:19" s="43" customFormat="1" ht="19.5">
      <c r="A163" s="47"/>
      <c r="S163" s="43" t="s">
        <v>458</v>
      </c>
    </row>
    <row r="164" spans="1:19" s="43" customFormat="1" ht="19.5">
      <c r="A164" s="47"/>
      <c r="S164" s="43" t="s">
        <v>459</v>
      </c>
    </row>
    <row r="165" spans="1:19" s="43" customFormat="1" ht="19.5">
      <c r="A165" s="47"/>
      <c r="S165" s="43" t="s">
        <v>460</v>
      </c>
    </row>
    <row r="166" spans="1:19" s="43" customFormat="1" ht="19.5">
      <c r="A166" s="47"/>
      <c r="S166" s="43" t="s">
        <v>461</v>
      </c>
    </row>
    <row r="167" spans="1:19" s="43" customFormat="1" ht="19.5">
      <c r="A167" s="47"/>
      <c r="S167" s="43" t="s">
        <v>462</v>
      </c>
    </row>
    <row r="168" spans="1:19" s="43" customFormat="1" ht="19.5">
      <c r="A168" s="47"/>
      <c r="S168" s="43" t="s">
        <v>463</v>
      </c>
    </row>
    <row r="169" spans="1:19" s="43" customFormat="1" ht="19.5">
      <c r="A169" s="47"/>
      <c r="S169" s="43" t="s">
        <v>464</v>
      </c>
    </row>
    <row r="170" spans="1:19" s="43" customFormat="1" ht="19.5">
      <c r="A170" s="47"/>
      <c r="S170" s="43" t="s">
        <v>465</v>
      </c>
    </row>
    <row r="171" spans="1:19" s="43" customFormat="1" ht="19.5">
      <c r="A171" s="47"/>
      <c r="S171" s="43" t="s">
        <v>466</v>
      </c>
    </row>
    <row r="172" spans="1:19" s="43" customFormat="1" ht="19.5">
      <c r="A172" s="47"/>
      <c r="S172" s="43" t="s">
        <v>467</v>
      </c>
    </row>
    <row r="173" spans="1:19" s="43" customFormat="1" ht="19.5">
      <c r="A173" s="47"/>
      <c r="S173" s="43" t="s">
        <v>468</v>
      </c>
    </row>
    <row r="174" spans="1:19" s="43" customFormat="1" ht="19.5">
      <c r="A174" s="47"/>
      <c r="S174" s="43" t="s">
        <v>469</v>
      </c>
    </row>
    <row r="175" spans="1:19" s="43" customFormat="1" ht="19.5">
      <c r="A175" s="47"/>
      <c r="S175" s="43" t="s">
        <v>470</v>
      </c>
    </row>
    <row r="176" spans="1:19" s="43" customFormat="1" ht="19.5">
      <c r="A176" s="47"/>
      <c r="S176" s="43" t="s">
        <v>471</v>
      </c>
    </row>
    <row r="177" spans="1:19" s="43" customFormat="1" ht="19.5">
      <c r="A177" s="47"/>
      <c r="S177" s="43" t="s">
        <v>472</v>
      </c>
    </row>
    <row r="178" spans="1:19" s="43" customFormat="1" ht="19.5">
      <c r="A178" s="47"/>
      <c r="S178" s="43" t="s">
        <v>473</v>
      </c>
    </row>
    <row r="179" spans="1:19" s="43" customFormat="1" ht="19.5">
      <c r="A179" s="47"/>
      <c r="S179" s="43" t="s">
        <v>474</v>
      </c>
    </row>
    <row r="180" spans="1:19" s="43" customFormat="1" ht="19.5">
      <c r="A180" s="47"/>
      <c r="S180" s="43" t="s">
        <v>475</v>
      </c>
    </row>
    <row r="181" spans="1:19" s="43" customFormat="1" ht="19.5">
      <c r="A181" s="47"/>
      <c r="S181" s="43" t="s">
        <v>849</v>
      </c>
    </row>
    <row r="182" spans="1:19" s="43" customFormat="1" ht="19.5">
      <c r="A182" s="47"/>
      <c r="S182" s="43" t="s">
        <v>476</v>
      </c>
    </row>
    <row r="183" spans="1:19" s="43" customFormat="1" ht="19.5">
      <c r="A183" s="47"/>
      <c r="S183" s="43" t="s">
        <v>477</v>
      </c>
    </row>
    <row r="184" spans="1:19" s="43" customFormat="1" ht="19.5">
      <c r="A184" s="47"/>
      <c r="S184" s="43" t="s">
        <v>478</v>
      </c>
    </row>
    <row r="185" spans="1:19" s="43" customFormat="1" ht="19.5">
      <c r="A185" s="47"/>
      <c r="S185" s="43" t="s">
        <v>479</v>
      </c>
    </row>
    <row r="186" spans="1:19" s="43" customFormat="1" ht="19.5">
      <c r="A186" s="47"/>
      <c r="S186" s="43" t="s">
        <v>480</v>
      </c>
    </row>
    <row r="187" spans="1:19" s="43" customFormat="1" ht="19.5">
      <c r="A187" s="47"/>
      <c r="S187" s="43" t="s">
        <v>481</v>
      </c>
    </row>
    <row r="188" spans="1:19" s="43" customFormat="1" ht="19.5">
      <c r="A188" s="47"/>
      <c r="S188" s="43" t="s">
        <v>482</v>
      </c>
    </row>
    <row r="189" spans="1:19" s="43" customFormat="1" ht="19.5">
      <c r="A189" s="47"/>
      <c r="S189" s="43" t="s">
        <v>483</v>
      </c>
    </row>
    <row r="190" spans="1:19" s="43" customFormat="1" ht="19.5">
      <c r="A190" s="47"/>
      <c r="S190" s="43" t="s">
        <v>484</v>
      </c>
    </row>
    <row r="191" spans="1:19" s="43" customFormat="1" ht="19.5">
      <c r="A191" s="47"/>
      <c r="S191" s="43" t="s">
        <v>485</v>
      </c>
    </row>
    <row r="192" spans="1:19" s="43" customFormat="1" ht="19.5">
      <c r="A192" s="47"/>
      <c r="S192" s="43" t="s">
        <v>486</v>
      </c>
    </row>
    <row r="193" spans="1:19" s="43" customFormat="1" ht="19.5">
      <c r="A193" s="47"/>
      <c r="S193" s="43" t="s">
        <v>487</v>
      </c>
    </row>
    <row r="194" spans="1:19" s="43" customFormat="1" ht="19.5">
      <c r="A194" s="47"/>
      <c r="S194" s="43" t="s">
        <v>488</v>
      </c>
    </row>
    <row r="195" spans="1:19" s="43" customFormat="1" ht="19.5">
      <c r="A195" s="47"/>
      <c r="S195" s="43" t="s">
        <v>489</v>
      </c>
    </row>
    <row r="196" spans="1:19" s="43" customFormat="1" ht="19.5">
      <c r="A196" s="47"/>
      <c r="S196" s="43" t="s">
        <v>490</v>
      </c>
    </row>
    <row r="197" spans="1:19" s="43" customFormat="1" ht="19.5">
      <c r="A197" s="47"/>
      <c r="S197" s="43" t="s">
        <v>491</v>
      </c>
    </row>
    <row r="198" spans="1:19" s="43" customFormat="1" ht="19.5">
      <c r="A198" s="47"/>
      <c r="S198" s="43" t="s">
        <v>492</v>
      </c>
    </row>
    <row r="199" spans="1:19" s="43" customFormat="1" ht="19.5">
      <c r="A199" s="47"/>
      <c r="S199" s="43" t="s">
        <v>493</v>
      </c>
    </row>
    <row r="200" spans="1:19" s="43" customFormat="1" ht="19.5">
      <c r="A200" s="47"/>
      <c r="S200" s="43" t="s">
        <v>494</v>
      </c>
    </row>
    <row r="201" spans="1:19" s="43" customFormat="1" ht="19.5">
      <c r="A201" s="47"/>
      <c r="S201" s="43" t="s">
        <v>495</v>
      </c>
    </row>
    <row r="202" spans="1:19" s="43" customFormat="1" ht="19.5">
      <c r="A202" s="47"/>
      <c r="S202" s="43" t="s">
        <v>496</v>
      </c>
    </row>
    <row r="203" spans="1:19" s="43" customFormat="1" ht="19.5">
      <c r="A203" s="47"/>
      <c r="S203" s="43" t="s">
        <v>497</v>
      </c>
    </row>
    <row r="204" spans="1:19" s="43" customFormat="1" ht="19.5">
      <c r="A204" s="47"/>
      <c r="S204" s="43" t="s">
        <v>498</v>
      </c>
    </row>
    <row r="205" spans="1:19" s="43" customFormat="1" ht="19.5">
      <c r="A205" s="47"/>
      <c r="S205" s="43" t="s">
        <v>499</v>
      </c>
    </row>
    <row r="206" spans="1:19" s="43" customFormat="1" ht="19.5">
      <c r="A206" s="47"/>
      <c r="S206" s="43" t="s">
        <v>500</v>
      </c>
    </row>
    <row r="207" spans="1:19" s="43" customFormat="1" ht="19.5">
      <c r="A207" s="47"/>
      <c r="S207" s="43" t="s">
        <v>501</v>
      </c>
    </row>
    <row r="208" spans="1:19" s="43" customFormat="1" ht="19.5">
      <c r="A208" s="47"/>
      <c r="S208" s="43" t="s">
        <v>502</v>
      </c>
    </row>
    <row r="209" spans="1:19" s="43" customFormat="1" ht="19.5">
      <c r="A209" s="47"/>
      <c r="S209" s="43" t="s">
        <v>503</v>
      </c>
    </row>
    <row r="210" spans="1:19" s="43" customFormat="1" ht="19.5">
      <c r="A210" s="47"/>
      <c r="S210" s="43" t="s">
        <v>504</v>
      </c>
    </row>
    <row r="211" spans="1:19" s="43" customFormat="1" ht="19.5">
      <c r="A211" s="47"/>
      <c r="S211" s="43" t="s">
        <v>505</v>
      </c>
    </row>
    <row r="212" spans="1:19" s="43" customFormat="1" ht="19.5">
      <c r="A212" s="47"/>
      <c r="S212" s="43" t="s">
        <v>506</v>
      </c>
    </row>
    <row r="213" spans="1:19" s="43" customFormat="1" ht="19.5">
      <c r="A213" s="47"/>
      <c r="S213" s="43" t="s">
        <v>507</v>
      </c>
    </row>
    <row r="214" spans="1:19" s="43" customFormat="1" ht="19.5">
      <c r="A214" s="47"/>
      <c r="S214" s="43" t="s">
        <v>508</v>
      </c>
    </row>
    <row r="215" spans="1:19" s="43" customFormat="1" ht="19.5">
      <c r="A215" s="47"/>
      <c r="S215" s="43" t="s">
        <v>509</v>
      </c>
    </row>
    <row r="216" spans="1:19" s="43" customFormat="1" ht="19.5">
      <c r="A216" s="47"/>
      <c r="S216" s="43" t="s">
        <v>510</v>
      </c>
    </row>
    <row r="217" spans="1:19" s="43" customFormat="1" ht="19.5">
      <c r="A217" s="47"/>
      <c r="S217" s="43" t="s">
        <v>511</v>
      </c>
    </row>
    <row r="218" spans="1:19" s="43" customFormat="1" ht="19.5">
      <c r="A218" s="47"/>
      <c r="S218" s="43" t="s">
        <v>512</v>
      </c>
    </row>
    <row r="219" spans="1:19" s="43" customFormat="1" ht="19.5">
      <c r="A219" s="47"/>
      <c r="S219" s="43" t="s">
        <v>513</v>
      </c>
    </row>
    <row r="220" spans="1:19" s="43" customFormat="1" ht="19.5">
      <c r="A220" s="47"/>
      <c r="S220" s="43" t="s">
        <v>850</v>
      </c>
    </row>
    <row r="221" spans="1:19" s="43" customFormat="1" ht="19.5">
      <c r="A221" s="47"/>
      <c r="S221" s="43" t="s">
        <v>851</v>
      </c>
    </row>
    <row r="222" spans="1:19" s="43" customFormat="1" ht="19.5">
      <c r="A222" s="47"/>
      <c r="S222" s="43" t="s">
        <v>852</v>
      </c>
    </row>
    <row r="223" spans="1:19" s="43" customFormat="1" ht="19.5">
      <c r="A223" s="47"/>
      <c r="S223" s="43" t="s">
        <v>853</v>
      </c>
    </row>
    <row r="224" spans="1:19" s="43" customFormat="1" ht="19.5">
      <c r="A224" s="47"/>
      <c r="S224" s="43" t="s">
        <v>854</v>
      </c>
    </row>
    <row r="225" spans="1:19" s="43" customFormat="1" ht="19.5">
      <c r="A225" s="47"/>
      <c r="S225" s="43" t="s">
        <v>855</v>
      </c>
    </row>
    <row r="226" spans="1:19" s="43" customFormat="1" ht="19.5">
      <c r="A226" s="47"/>
      <c r="S226" s="43" t="s">
        <v>856</v>
      </c>
    </row>
    <row r="227" spans="1:19" s="43" customFormat="1" ht="19.5">
      <c r="A227" s="47"/>
      <c r="S227" s="43" t="s">
        <v>857</v>
      </c>
    </row>
    <row r="228" spans="1:19" s="43" customFormat="1" ht="19.5">
      <c r="A228" s="47"/>
      <c r="S228" s="43" t="s">
        <v>858</v>
      </c>
    </row>
    <row r="229" spans="1:19" s="43" customFormat="1" ht="19.5">
      <c r="A229" s="47"/>
      <c r="S229" s="43" t="s">
        <v>859</v>
      </c>
    </row>
    <row r="230" spans="1:19" s="43" customFormat="1" ht="19.5">
      <c r="A230" s="47"/>
      <c r="S230" s="43" t="s">
        <v>860</v>
      </c>
    </row>
    <row r="231" spans="1:19" s="43" customFormat="1" ht="19.5">
      <c r="A231" s="47"/>
      <c r="S231" s="43" t="s">
        <v>861</v>
      </c>
    </row>
    <row r="232" spans="1:19" s="43" customFormat="1" ht="19.5">
      <c r="A232" s="47"/>
      <c r="S232" s="43" t="s">
        <v>862</v>
      </c>
    </row>
    <row r="233" spans="1:19" s="43" customFormat="1" ht="19.5">
      <c r="A233" s="47"/>
      <c r="S233" s="43" t="s">
        <v>863</v>
      </c>
    </row>
    <row r="234" spans="1:19" s="43" customFormat="1" ht="19.5">
      <c r="A234" s="47"/>
      <c r="S234" s="43" t="s">
        <v>864</v>
      </c>
    </row>
    <row r="235" spans="1:19" s="43" customFormat="1" ht="19.5">
      <c r="A235" s="47"/>
      <c r="S235" s="43" t="s">
        <v>865</v>
      </c>
    </row>
    <row r="236" spans="1:19" s="43" customFormat="1" ht="19.5">
      <c r="A236" s="47"/>
      <c r="S236" s="43" t="s">
        <v>866</v>
      </c>
    </row>
    <row r="237" spans="1:19" s="43" customFormat="1" ht="19.5">
      <c r="A237" s="47"/>
      <c r="S237" s="43" t="s">
        <v>867</v>
      </c>
    </row>
    <row r="238" spans="1:19" s="43" customFormat="1" ht="19.5">
      <c r="A238" s="47"/>
      <c r="S238" s="43" t="s">
        <v>868</v>
      </c>
    </row>
    <row r="239" spans="1:19" s="43" customFormat="1" ht="19.5">
      <c r="A239" s="47"/>
      <c r="S239" s="43" t="s">
        <v>869</v>
      </c>
    </row>
    <row r="240" spans="1:19" s="43" customFormat="1" ht="19.5">
      <c r="A240" s="47"/>
      <c r="S240" s="43" t="s">
        <v>870</v>
      </c>
    </row>
    <row r="241" spans="1:19" s="43" customFormat="1" ht="19.5">
      <c r="A241" s="47"/>
      <c r="S241" s="43" t="s">
        <v>871</v>
      </c>
    </row>
    <row r="242" spans="1:19" s="43" customFormat="1" ht="19.5">
      <c r="A242" s="47"/>
      <c r="S242" s="43" t="s">
        <v>872</v>
      </c>
    </row>
    <row r="243" spans="1:19" s="43" customFormat="1" ht="19.5">
      <c r="A243" s="47"/>
      <c r="S243" s="43" t="s">
        <v>873</v>
      </c>
    </row>
    <row r="244" spans="1:19" s="43" customFormat="1" ht="19.5">
      <c r="A244" s="47"/>
      <c r="S244" s="43" t="s">
        <v>874</v>
      </c>
    </row>
    <row r="245" spans="1:19" s="43" customFormat="1" ht="19.5">
      <c r="A245" s="47"/>
      <c r="S245" s="43" t="s">
        <v>875</v>
      </c>
    </row>
    <row r="246" spans="1:19" s="43" customFormat="1" ht="19.5">
      <c r="A246" s="47"/>
      <c r="S246" s="43" t="s">
        <v>876</v>
      </c>
    </row>
    <row r="247" spans="1:19" s="43" customFormat="1" ht="19.5">
      <c r="A247" s="47"/>
      <c r="S247" s="43" t="s">
        <v>877</v>
      </c>
    </row>
    <row r="248" spans="1:19" s="43" customFormat="1" ht="19.5">
      <c r="A248" s="47"/>
      <c r="S248" s="43" t="s">
        <v>878</v>
      </c>
    </row>
    <row r="249" spans="1:19" s="43" customFormat="1" ht="19.5">
      <c r="A249" s="47"/>
      <c r="S249" s="43" t="s">
        <v>879</v>
      </c>
    </row>
    <row r="250" spans="1:19" s="43" customFormat="1" ht="19.5">
      <c r="A250" s="47"/>
      <c r="S250" s="43" t="s">
        <v>880</v>
      </c>
    </row>
    <row r="251" spans="1:19" s="43" customFormat="1" ht="19.5">
      <c r="A251" s="47"/>
      <c r="S251" s="43" t="s">
        <v>881</v>
      </c>
    </row>
    <row r="252" spans="1:19" s="43" customFormat="1" ht="19.5">
      <c r="A252" s="47"/>
      <c r="S252" s="43" t="s">
        <v>882</v>
      </c>
    </row>
    <row r="253" spans="1:19" s="43" customFormat="1" ht="19.5">
      <c r="A253" s="47"/>
      <c r="S253" s="43" t="s">
        <v>883</v>
      </c>
    </row>
    <row r="254" spans="1:19" s="43" customFormat="1" ht="19.5">
      <c r="A254" s="47"/>
      <c r="S254" s="43" t="s">
        <v>884</v>
      </c>
    </row>
    <row r="255" spans="1:19" s="43" customFormat="1" ht="19.5">
      <c r="A255" s="47"/>
      <c r="S255" s="43" t="s">
        <v>885</v>
      </c>
    </row>
    <row r="256" spans="1:19" s="43" customFormat="1" ht="19.5">
      <c r="A256" s="47"/>
      <c r="S256" s="43" t="s">
        <v>886</v>
      </c>
    </row>
    <row r="257" spans="1:19" s="43" customFormat="1" ht="19.5">
      <c r="A257" s="47"/>
      <c r="S257" s="43" t="s">
        <v>514</v>
      </c>
    </row>
    <row r="258" spans="1:19" s="43" customFormat="1" ht="19.5">
      <c r="A258" s="47"/>
      <c r="S258" s="43" t="s">
        <v>515</v>
      </c>
    </row>
    <row r="259" spans="1:19" s="43" customFormat="1" ht="19.5">
      <c r="A259" s="47"/>
      <c r="S259" s="43" t="s">
        <v>516</v>
      </c>
    </row>
    <row r="260" spans="1:19" s="43" customFormat="1" ht="19.5">
      <c r="A260" s="47"/>
      <c r="S260" s="43" t="s">
        <v>517</v>
      </c>
    </row>
    <row r="261" spans="1:19" s="43" customFormat="1" ht="19.5">
      <c r="A261" s="47"/>
      <c r="S261" s="43" t="s">
        <v>518</v>
      </c>
    </row>
    <row r="262" spans="1:19" s="43" customFormat="1" ht="19.5">
      <c r="A262" s="47"/>
      <c r="S262" s="43" t="s">
        <v>519</v>
      </c>
    </row>
    <row r="263" spans="1:19" s="43" customFormat="1" ht="19.5">
      <c r="A263" s="47"/>
      <c r="S263" s="43" t="s">
        <v>520</v>
      </c>
    </row>
    <row r="264" spans="1:19" s="43" customFormat="1" ht="19.5">
      <c r="A264" s="47"/>
      <c r="S264" s="43" t="s">
        <v>521</v>
      </c>
    </row>
    <row r="265" spans="1:19" s="43" customFormat="1" ht="19.5">
      <c r="A265" s="47"/>
      <c r="S265" s="43" t="s">
        <v>522</v>
      </c>
    </row>
    <row r="266" spans="1:19" s="43" customFormat="1" ht="19.5">
      <c r="A266" s="47"/>
      <c r="S266" s="43" t="s">
        <v>523</v>
      </c>
    </row>
    <row r="267" spans="1:19" s="43" customFormat="1" ht="19.5">
      <c r="A267" s="47"/>
      <c r="S267" s="43" t="s">
        <v>524</v>
      </c>
    </row>
    <row r="268" spans="1:19" s="43" customFormat="1" ht="19.5">
      <c r="A268" s="47"/>
      <c r="S268" s="43" t="s">
        <v>887</v>
      </c>
    </row>
    <row r="269" spans="1:19" s="43" customFormat="1" ht="19.5">
      <c r="A269" s="47"/>
      <c r="S269" s="43" t="s">
        <v>888</v>
      </c>
    </row>
    <row r="270" spans="1:19" s="43" customFormat="1" ht="19.5">
      <c r="A270" s="47"/>
      <c r="S270" s="43" t="s">
        <v>525</v>
      </c>
    </row>
    <row r="271" spans="1:19" s="43" customFormat="1" ht="19.5">
      <c r="A271" s="47"/>
      <c r="S271" s="43" t="s">
        <v>526</v>
      </c>
    </row>
    <row r="272" spans="1:19" s="43" customFormat="1" ht="19.5">
      <c r="A272" s="47"/>
      <c r="S272" s="43" t="s">
        <v>889</v>
      </c>
    </row>
    <row r="273" spans="1:19" s="43" customFormat="1" ht="19.5">
      <c r="A273" s="47"/>
      <c r="S273" s="43" t="s">
        <v>890</v>
      </c>
    </row>
    <row r="274" spans="1:19" s="43" customFormat="1" ht="19.5">
      <c r="A274" s="47"/>
      <c r="S274" s="43" t="s">
        <v>891</v>
      </c>
    </row>
    <row r="275" spans="1:19" s="43" customFormat="1" ht="19.5">
      <c r="A275" s="47"/>
      <c r="S275" s="43" t="s">
        <v>892</v>
      </c>
    </row>
    <row r="276" spans="1:19" s="43" customFormat="1" ht="19.5">
      <c r="A276" s="47"/>
      <c r="S276" s="43" t="s">
        <v>893</v>
      </c>
    </row>
    <row r="277" spans="1:19" s="43" customFormat="1" ht="19.5">
      <c r="A277" s="47"/>
      <c r="S277" s="43" t="s">
        <v>894</v>
      </c>
    </row>
    <row r="278" spans="1:19" s="43" customFormat="1" ht="19.5">
      <c r="A278" s="47"/>
      <c r="S278" s="43" t="s">
        <v>895</v>
      </c>
    </row>
    <row r="279" spans="1:19" s="43" customFormat="1" ht="19.5">
      <c r="A279" s="47"/>
      <c r="S279" s="43" t="s">
        <v>896</v>
      </c>
    </row>
    <row r="280" spans="1:19" s="43" customFormat="1" ht="19.5">
      <c r="A280" s="47"/>
      <c r="S280" s="43" t="s">
        <v>897</v>
      </c>
    </row>
    <row r="281" spans="1:19" s="43" customFormat="1" ht="19.5">
      <c r="A281" s="47"/>
      <c r="S281" s="43" t="s">
        <v>898</v>
      </c>
    </row>
    <row r="282" spans="1:19" s="43" customFormat="1" ht="19.5">
      <c r="A282" s="47"/>
      <c r="S282" s="43" t="s">
        <v>899</v>
      </c>
    </row>
    <row r="283" spans="1:19" s="43" customFormat="1" ht="19.5">
      <c r="A283" s="47"/>
      <c r="S283" s="43" t="s">
        <v>900</v>
      </c>
    </row>
    <row r="284" spans="1:19" s="43" customFormat="1" ht="19.5">
      <c r="A284" s="47"/>
      <c r="S284" s="43" t="s">
        <v>901</v>
      </c>
    </row>
    <row r="285" spans="1:19" s="43" customFormat="1" ht="19.5">
      <c r="A285" s="47"/>
      <c r="S285" s="43" t="s">
        <v>902</v>
      </c>
    </row>
    <row r="286" spans="1:19" s="43" customFormat="1" ht="19.5">
      <c r="A286" s="47"/>
      <c r="S286" s="43" t="s">
        <v>903</v>
      </c>
    </row>
    <row r="287" spans="1:19" s="43" customFormat="1" ht="19.5">
      <c r="A287" s="47"/>
      <c r="S287" s="43" t="s">
        <v>904</v>
      </c>
    </row>
    <row r="288" spans="1:19" s="43" customFormat="1" ht="19.5">
      <c r="A288" s="47"/>
      <c r="S288" s="43" t="s">
        <v>905</v>
      </c>
    </row>
    <row r="289" spans="1:19" s="43" customFormat="1" ht="19.5">
      <c r="A289" s="47"/>
      <c r="S289" s="43" t="s">
        <v>906</v>
      </c>
    </row>
    <row r="290" spans="1:19" s="43" customFormat="1" ht="19.5">
      <c r="A290" s="47"/>
      <c r="S290" s="43" t="s">
        <v>907</v>
      </c>
    </row>
    <row r="291" spans="1:19" s="43" customFormat="1" ht="19.5">
      <c r="A291" s="47"/>
      <c r="S291" s="43" t="s">
        <v>908</v>
      </c>
    </row>
    <row r="292" spans="1:19" s="43" customFormat="1" ht="19.5">
      <c r="A292" s="47"/>
      <c r="S292" s="43" t="s">
        <v>909</v>
      </c>
    </row>
    <row r="293" spans="1:19" s="43" customFormat="1" ht="19.5">
      <c r="A293" s="47"/>
      <c r="S293" s="43" t="s">
        <v>910</v>
      </c>
    </row>
    <row r="294" spans="1:19" s="43" customFormat="1" ht="19.5">
      <c r="A294" s="47"/>
      <c r="S294" s="43" t="s">
        <v>911</v>
      </c>
    </row>
    <row r="295" spans="1:19" s="43" customFormat="1" ht="19.5">
      <c r="A295" s="47"/>
      <c r="S295" s="43" t="s">
        <v>912</v>
      </c>
    </row>
    <row r="296" spans="1:19" s="43" customFormat="1" ht="19.5">
      <c r="A296" s="47"/>
      <c r="S296" s="43" t="s">
        <v>913</v>
      </c>
    </row>
    <row r="297" spans="1:19" s="43" customFormat="1" ht="19.5">
      <c r="A297" s="47"/>
      <c r="S297" s="43" t="s">
        <v>527</v>
      </c>
    </row>
    <row r="298" spans="1:19" s="43" customFormat="1" ht="19.5">
      <c r="A298" s="47"/>
      <c r="S298" s="43" t="s">
        <v>528</v>
      </c>
    </row>
    <row r="299" spans="1:19" s="43" customFormat="1" ht="19.5">
      <c r="A299" s="47"/>
      <c r="S299" s="43" t="s">
        <v>529</v>
      </c>
    </row>
    <row r="300" spans="1:19" s="43" customFormat="1" ht="19.5">
      <c r="A300" s="47"/>
      <c r="S300" s="43" t="s">
        <v>530</v>
      </c>
    </row>
    <row r="301" spans="1:19" s="43" customFormat="1" ht="19.5">
      <c r="A301" s="47"/>
      <c r="S301" s="43" t="s">
        <v>531</v>
      </c>
    </row>
    <row r="302" spans="1:19" s="43" customFormat="1" ht="19.5">
      <c r="A302" s="47"/>
      <c r="S302" s="43" t="s">
        <v>532</v>
      </c>
    </row>
    <row r="303" spans="1:19" s="43" customFormat="1" ht="19.5">
      <c r="A303" s="47"/>
      <c r="S303" s="43" t="s">
        <v>533</v>
      </c>
    </row>
    <row r="304" spans="1:19" s="43" customFormat="1" ht="19.5">
      <c r="A304" s="47"/>
      <c r="S304" s="43" t="s">
        <v>534</v>
      </c>
    </row>
    <row r="305" spans="1:19" s="43" customFormat="1" ht="19.5">
      <c r="A305" s="47"/>
      <c r="S305" s="43" t="s">
        <v>535</v>
      </c>
    </row>
    <row r="306" spans="1:19" s="43" customFormat="1" ht="19.5">
      <c r="A306" s="47"/>
      <c r="S306" s="43" t="s">
        <v>536</v>
      </c>
    </row>
    <row r="307" spans="1:19" s="43" customFormat="1" ht="19.5">
      <c r="A307" s="47"/>
      <c r="S307" s="43" t="s">
        <v>537</v>
      </c>
    </row>
    <row r="308" spans="1:19" s="43" customFormat="1" ht="19.5">
      <c r="A308" s="47"/>
      <c r="S308" s="43" t="s">
        <v>538</v>
      </c>
    </row>
    <row r="309" spans="1:19" s="43" customFormat="1" ht="19.5">
      <c r="A309" s="47"/>
      <c r="S309" s="43" t="s">
        <v>539</v>
      </c>
    </row>
    <row r="310" spans="1:19" s="43" customFormat="1" ht="19.5">
      <c r="A310" s="47"/>
      <c r="S310" s="43" t="s">
        <v>540</v>
      </c>
    </row>
    <row r="311" spans="1:19" s="43" customFormat="1" ht="19.5">
      <c r="A311" s="47"/>
      <c r="S311" s="43" t="s">
        <v>541</v>
      </c>
    </row>
    <row r="312" spans="1:19" s="43" customFormat="1" ht="19.5">
      <c r="A312" s="47"/>
      <c r="S312" s="43" t="s">
        <v>542</v>
      </c>
    </row>
    <row r="313" spans="1:19" s="43" customFormat="1" ht="19.5">
      <c r="A313" s="47"/>
      <c r="S313" s="43" t="s">
        <v>543</v>
      </c>
    </row>
    <row r="314" spans="1:19" s="43" customFormat="1" ht="19.5">
      <c r="A314" s="47"/>
      <c r="S314" s="43" t="s">
        <v>544</v>
      </c>
    </row>
    <row r="315" spans="1:19" s="43" customFormat="1" ht="19.5">
      <c r="A315" s="47"/>
      <c r="S315" s="43" t="s">
        <v>545</v>
      </c>
    </row>
    <row r="316" spans="1:19" s="43" customFormat="1" ht="19.5">
      <c r="A316" s="47"/>
      <c r="S316" s="43" t="s">
        <v>546</v>
      </c>
    </row>
    <row r="317" spans="1:19" s="43" customFormat="1" ht="19.5">
      <c r="A317" s="47"/>
      <c r="S317" s="43" t="s">
        <v>547</v>
      </c>
    </row>
    <row r="318" spans="1:19" s="43" customFormat="1" ht="19.5">
      <c r="A318" s="47"/>
      <c r="S318" s="43" t="s">
        <v>548</v>
      </c>
    </row>
    <row r="319" spans="1:19" s="43" customFormat="1" ht="19.5">
      <c r="A319" s="47"/>
      <c r="S319" s="43" t="s">
        <v>549</v>
      </c>
    </row>
    <row r="320" spans="1:19" s="43" customFormat="1" ht="19.5">
      <c r="A320" s="47"/>
      <c r="S320" s="43" t="s">
        <v>550</v>
      </c>
    </row>
    <row r="321" spans="1:19" s="43" customFormat="1" ht="19.5">
      <c r="A321" s="47"/>
      <c r="S321" s="43" t="s">
        <v>551</v>
      </c>
    </row>
    <row r="322" spans="1:19" s="43" customFormat="1" ht="19.5">
      <c r="A322" s="47"/>
      <c r="S322" s="43" t="s">
        <v>552</v>
      </c>
    </row>
    <row r="323" spans="1:19" s="43" customFormat="1" ht="19.5">
      <c r="A323" s="47"/>
      <c r="S323" s="43" t="s">
        <v>553</v>
      </c>
    </row>
    <row r="324" spans="1:19" s="43" customFormat="1" ht="19.5">
      <c r="A324" s="47"/>
      <c r="S324" s="43" t="s">
        <v>554</v>
      </c>
    </row>
    <row r="325" spans="1:19" s="43" customFormat="1" ht="19.5">
      <c r="A325" s="47"/>
      <c r="S325" s="43" t="s">
        <v>555</v>
      </c>
    </row>
    <row r="326" spans="1:19" s="43" customFormat="1" ht="19.5">
      <c r="A326" s="47"/>
      <c r="S326" s="43" t="s">
        <v>556</v>
      </c>
    </row>
    <row r="327" spans="1:19" s="43" customFormat="1" ht="19.5">
      <c r="A327" s="47"/>
      <c r="S327" s="43" t="s">
        <v>557</v>
      </c>
    </row>
    <row r="328" spans="1:19" s="43" customFormat="1" ht="19.5">
      <c r="A328" s="47"/>
      <c r="S328" s="43" t="s">
        <v>558</v>
      </c>
    </row>
    <row r="329" spans="1:19" s="43" customFormat="1" ht="19.5">
      <c r="A329" s="47"/>
      <c r="S329" s="43" t="s">
        <v>559</v>
      </c>
    </row>
    <row r="330" spans="1:19" s="43" customFormat="1" ht="19.5">
      <c r="A330" s="47"/>
      <c r="S330" s="43" t="s">
        <v>560</v>
      </c>
    </row>
    <row r="331" spans="1:19" s="43" customFormat="1" ht="19.5">
      <c r="A331" s="47"/>
      <c r="S331" s="43" t="s">
        <v>561</v>
      </c>
    </row>
    <row r="332" spans="1:19" s="43" customFormat="1" ht="19.5">
      <c r="A332" s="47"/>
      <c r="S332" s="43" t="s">
        <v>562</v>
      </c>
    </row>
    <row r="333" spans="1:19" s="43" customFormat="1" ht="19.5">
      <c r="A333" s="47"/>
      <c r="S333" s="43" t="s">
        <v>563</v>
      </c>
    </row>
    <row r="334" spans="1:19" s="43" customFormat="1" ht="19.5">
      <c r="A334" s="47"/>
      <c r="S334" s="43" t="s">
        <v>564</v>
      </c>
    </row>
    <row r="335" spans="1:19" s="43" customFormat="1" ht="19.5">
      <c r="A335" s="47"/>
      <c r="S335" s="43" t="s">
        <v>565</v>
      </c>
    </row>
    <row r="336" spans="1:19" s="43" customFormat="1" ht="19.5">
      <c r="A336" s="47"/>
      <c r="S336" s="43" t="s">
        <v>566</v>
      </c>
    </row>
    <row r="337" spans="1:19" s="43" customFormat="1" ht="19.5">
      <c r="A337" s="47"/>
      <c r="S337" s="43" t="s">
        <v>567</v>
      </c>
    </row>
    <row r="338" spans="1:19" s="43" customFormat="1" ht="19.5">
      <c r="A338" s="47"/>
      <c r="S338" s="43" t="s">
        <v>568</v>
      </c>
    </row>
    <row r="339" spans="1:19" s="43" customFormat="1" ht="19.5">
      <c r="A339" s="47"/>
      <c r="S339" s="43" t="s">
        <v>569</v>
      </c>
    </row>
    <row r="340" spans="1:19" s="43" customFormat="1" ht="19.5">
      <c r="A340" s="47"/>
      <c r="S340" s="43" t="s">
        <v>570</v>
      </c>
    </row>
    <row r="341" spans="1:19" s="43" customFormat="1" ht="19.5">
      <c r="A341" s="47"/>
      <c r="S341" s="43" t="s">
        <v>571</v>
      </c>
    </row>
    <row r="342" spans="1:19" s="43" customFormat="1" ht="19.5">
      <c r="A342" s="47"/>
      <c r="S342" s="43" t="s">
        <v>914</v>
      </c>
    </row>
    <row r="343" spans="1:19" s="43" customFormat="1" ht="19.5">
      <c r="A343" s="47"/>
      <c r="S343" s="43" t="s">
        <v>915</v>
      </c>
    </row>
    <row r="344" spans="1:19" s="43" customFormat="1" ht="19.5">
      <c r="A344" s="47"/>
      <c r="S344" s="43" t="s">
        <v>916</v>
      </c>
    </row>
    <row r="345" spans="1:19" s="43" customFormat="1" ht="19.5">
      <c r="A345" s="47"/>
      <c r="S345" s="43" t="s">
        <v>917</v>
      </c>
    </row>
    <row r="346" spans="1:19" s="43" customFormat="1" ht="19.5">
      <c r="A346" s="47"/>
      <c r="S346" s="43" t="s">
        <v>918</v>
      </c>
    </row>
    <row r="347" spans="1:19" s="43" customFormat="1" ht="19.5">
      <c r="A347" s="47"/>
      <c r="S347" s="43" t="s">
        <v>919</v>
      </c>
    </row>
    <row r="348" spans="1:19" s="43" customFormat="1" ht="19.5">
      <c r="A348" s="47"/>
      <c r="S348" s="43" t="s">
        <v>920</v>
      </c>
    </row>
    <row r="349" spans="1:19" s="43" customFormat="1" ht="19.5">
      <c r="A349" s="47"/>
      <c r="S349" s="43" t="s">
        <v>921</v>
      </c>
    </row>
    <row r="350" spans="1:19" s="43" customFormat="1" ht="19.5">
      <c r="A350" s="47"/>
      <c r="S350" s="43" t="s">
        <v>922</v>
      </c>
    </row>
    <row r="351" spans="1:19" s="43" customFormat="1" ht="19.5">
      <c r="A351" s="47"/>
      <c r="S351" s="43" t="s">
        <v>923</v>
      </c>
    </row>
    <row r="352" spans="1:19" s="43" customFormat="1" ht="19.5">
      <c r="A352" s="47"/>
      <c r="S352" s="43" t="s">
        <v>924</v>
      </c>
    </row>
    <row r="353" spans="1:19" s="43" customFormat="1" ht="19.5">
      <c r="A353" s="47"/>
      <c r="S353" s="43" t="s">
        <v>925</v>
      </c>
    </row>
    <row r="354" spans="1:19" s="43" customFormat="1" ht="19.5">
      <c r="A354" s="47"/>
      <c r="S354" s="43" t="s">
        <v>926</v>
      </c>
    </row>
    <row r="355" spans="1:19" s="43" customFormat="1" ht="19.5">
      <c r="A355" s="47"/>
      <c r="S355" s="43" t="s">
        <v>927</v>
      </c>
    </row>
    <row r="356" spans="1:19" s="43" customFormat="1" ht="19.5">
      <c r="A356" s="47"/>
      <c r="S356" s="43" t="s">
        <v>928</v>
      </c>
    </row>
    <row r="357" spans="1:19" s="43" customFormat="1" ht="19.5">
      <c r="A357" s="47"/>
      <c r="S357" s="43" t="s">
        <v>929</v>
      </c>
    </row>
    <row r="358" spans="1:19" s="43" customFormat="1" ht="19.5">
      <c r="A358" s="47"/>
      <c r="S358" s="43" t="s">
        <v>572</v>
      </c>
    </row>
    <row r="359" spans="1:19" s="43" customFormat="1" ht="19.5">
      <c r="A359" s="47"/>
      <c r="S359" s="43" t="s">
        <v>573</v>
      </c>
    </row>
    <row r="360" spans="1:19" s="43" customFormat="1" ht="19.5">
      <c r="A360" s="47"/>
      <c r="S360" s="43" t="s">
        <v>574</v>
      </c>
    </row>
    <row r="361" spans="1:19" s="43" customFormat="1" ht="19.5">
      <c r="A361" s="47"/>
      <c r="S361" s="43" t="s">
        <v>575</v>
      </c>
    </row>
    <row r="362" spans="1:19" s="43" customFormat="1" ht="19.5">
      <c r="A362" s="47"/>
      <c r="S362" s="43" t="s">
        <v>576</v>
      </c>
    </row>
    <row r="363" spans="1:19" s="43" customFormat="1" ht="19.5">
      <c r="A363" s="47"/>
      <c r="S363" s="43" t="s">
        <v>577</v>
      </c>
    </row>
    <row r="364" spans="1:19" s="43" customFormat="1" ht="19.5">
      <c r="A364" s="47"/>
      <c r="S364" s="43" t="s">
        <v>578</v>
      </c>
    </row>
    <row r="365" spans="1:19" s="43" customFormat="1" ht="19.5">
      <c r="A365" s="47"/>
      <c r="S365" s="43" t="s">
        <v>579</v>
      </c>
    </row>
    <row r="366" spans="1:19" s="43" customFormat="1" ht="19.5">
      <c r="A366" s="47"/>
      <c r="S366" s="43" t="s">
        <v>580</v>
      </c>
    </row>
    <row r="367" spans="1:19" s="43" customFormat="1" ht="19.5">
      <c r="A367" s="47"/>
      <c r="S367" s="43" t="s">
        <v>581</v>
      </c>
    </row>
    <row r="368" spans="1:19" s="43" customFormat="1" ht="19.5">
      <c r="A368" s="47"/>
      <c r="S368" s="43" t="s">
        <v>582</v>
      </c>
    </row>
    <row r="369" spans="1:19" s="43" customFormat="1" ht="19.5">
      <c r="A369" s="47"/>
      <c r="S369" s="43" t="s">
        <v>583</v>
      </c>
    </row>
    <row r="370" spans="1:19" s="38" customFormat="1" ht="19.5">
      <c r="A370" s="39"/>
      <c r="S370" s="43" t="s">
        <v>584</v>
      </c>
    </row>
    <row r="371" s="38" customFormat="1" ht="19.5">
      <c r="A371" s="39"/>
    </row>
    <row r="372" s="38" customFormat="1" ht="19.5">
      <c r="A372" s="39"/>
    </row>
    <row r="373" s="38" customFormat="1" ht="19.5">
      <c r="A373" s="39"/>
    </row>
    <row r="374" s="38" customFormat="1" ht="19.5">
      <c r="A374" s="39"/>
    </row>
    <row r="375" s="38" customFormat="1" ht="19.5">
      <c r="A375" s="39"/>
    </row>
  </sheetData>
  <sheetProtection/>
  <printOptions/>
  <pageMargins left="0.17" right="0.19" top="0.6" bottom="0.37" header="0.5" footer="0.18"/>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Ming-Wang Chou</dc:creator>
  <cp:keywords/>
  <dc:description/>
  <cp:lastModifiedBy>劉銘琪</cp:lastModifiedBy>
  <cp:lastPrinted>2023-10-12T08:39:53Z</cp:lastPrinted>
  <dcterms:created xsi:type="dcterms:W3CDTF">1997-01-14T01:50:29Z</dcterms:created>
  <dcterms:modified xsi:type="dcterms:W3CDTF">2024-05-07T07:50:31Z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